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mc:AlternateContent xmlns:mc="http://schemas.openxmlformats.org/markup-compatibility/2006">
    <mc:Choice Requires="x15">
      <x15ac:absPath xmlns:x15ac="http://schemas.microsoft.com/office/spreadsheetml/2010/11/ac" url="U:\SGG\SDAIL\Achats\DCE-Marchés\Année 2024\20245324 - Solution informatique gestion médias de type DAM\03_DCE\3.2_DCE_final\"/>
    </mc:Choice>
  </mc:AlternateContent>
  <xr:revisionPtr revIDLastSave="0" documentId="13_ncr:1_{5DB4408C-178E-4C4F-97EA-8334B8CFD18B}" xr6:coauthVersionLast="47" xr6:coauthVersionMax="47" xr10:uidLastSave="{00000000-0000-0000-0000-000000000000}"/>
  <bookViews>
    <workbookView xWindow="-120" yWindow="-120" windowWidth="20730" windowHeight="11040" tabRatio="690" xr2:uid="{00000000-000D-0000-FFFF-FFFF00000000}"/>
  </bookViews>
  <sheets>
    <sheet name="DPGF " sheetId="6" r:id="rId1"/>
    <sheet name="BPU " sheetId="7" r:id="rId2"/>
    <sheet name="DQE-Montant total estimatif" sheetId="8"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13" i="8" l="1"/>
  <c r="C16" i="8"/>
  <c r="C20" i="7"/>
  <c r="C17" i="6"/>
  <c r="C31" i="6" s="1"/>
  <c r="E30" i="8"/>
  <c r="A30" i="8"/>
  <c r="C37" i="7"/>
  <c r="C31" i="8" s="1"/>
  <c r="E31" i="8" s="1"/>
  <c r="A31" i="8"/>
  <c r="C25" i="6" l="1"/>
  <c r="C27" i="6"/>
  <c r="C29" i="6"/>
  <c r="C18" i="7"/>
  <c r="C22" i="7"/>
  <c r="C20" i="8"/>
  <c r="E20" i="8" s="1"/>
  <c r="A20" i="8"/>
  <c r="C19" i="8"/>
  <c r="E19" i="8" s="1"/>
  <c r="C17" i="8"/>
  <c r="E17" i="8" s="1"/>
  <c r="A19" i="8"/>
  <c r="A17" i="8"/>
  <c r="A28" i="8"/>
  <c r="C27" i="8"/>
  <c r="E27" i="8" s="1"/>
  <c r="A27" i="8"/>
  <c r="C32" i="7"/>
  <c r="C28" i="8" s="1"/>
  <c r="E28" i="8" s="1"/>
  <c r="A14" i="8"/>
  <c r="A13" i="8"/>
  <c r="A21" i="8" l="1"/>
  <c r="A18" i="8"/>
  <c r="A16" i="8"/>
  <c r="C25" i="8"/>
  <c r="C23" i="8"/>
  <c r="C21" i="8"/>
  <c r="E21" i="8" s="1"/>
  <c r="C18" i="8"/>
  <c r="E18" i="8" s="1"/>
  <c r="E16" i="8"/>
  <c r="E13" i="8"/>
  <c r="C10" i="6"/>
  <c r="C23" i="6" s="1"/>
  <c r="D33" i="6" s="1"/>
  <c r="D34" i="6" l="1"/>
  <c r="C40" i="8" l="1"/>
  <c r="A24" i="8"/>
  <c r="E25" i="8"/>
  <c r="A26" i="8"/>
  <c r="A25" i="8"/>
  <c r="A23" i="8"/>
  <c r="C30" i="7"/>
  <c r="C28" i="7"/>
  <c r="C24" i="8" s="1"/>
  <c r="C26" i="8" l="1"/>
  <c r="E26" i="8" s="1"/>
  <c r="E24" i="8"/>
  <c r="E23" i="8"/>
  <c r="E33" i="8" s="1"/>
  <c r="C12" i="7"/>
  <c r="C14" i="8" s="1"/>
  <c r="E14" i="8" s="1"/>
  <c r="E34" i="8" l="1"/>
  <c r="C42" i="8"/>
  <c r="C44" i="8" s="1"/>
  <c r="C45" i="8" s="1"/>
</calcChain>
</file>

<file path=xl/sharedStrings.xml><?xml version="1.0" encoding="utf-8"?>
<sst xmlns="http://schemas.openxmlformats.org/spreadsheetml/2006/main" count="97" uniqueCount="75">
  <si>
    <t>Nom du candidat</t>
  </si>
  <si>
    <t>A Compléter</t>
  </si>
  <si>
    <t>Sous-traitance prévue</t>
  </si>
  <si>
    <t>oui / non</t>
  </si>
  <si>
    <t>Dénomination du sous-traitant</t>
  </si>
  <si>
    <t>Part de sous-traitance envisagée</t>
  </si>
  <si>
    <t>en %</t>
  </si>
  <si>
    <t>Attention : Le DQE n'a pas de valeur contractuelle et n'a vocation qu'à permettre la comparaison des offres financières. En conséquence, les quantités estimatives précisées ci-dessous par la Caisse des Dépôts ne doivent pas être modifiées.</t>
  </si>
  <si>
    <r>
      <t xml:space="preserve">
</t>
    </r>
    <r>
      <rPr>
        <sz val="20"/>
        <color theme="3"/>
        <rFont val="Calibri"/>
        <family val="2"/>
      </rPr>
      <t>Détail Quantitatif Estimatif
(DQE)</t>
    </r>
    <r>
      <rPr>
        <sz val="14"/>
        <color theme="2"/>
        <rFont val="Calibri"/>
        <family val="2"/>
      </rPr>
      <t xml:space="preserve">
 </t>
    </r>
  </si>
  <si>
    <t>Montant unitaire</t>
  </si>
  <si>
    <t>Montant total HT</t>
  </si>
  <si>
    <t>Prix unitaire</t>
  </si>
  <si>
    <t xml:space="preserve">Montant total estimatif </t>
  </si>
  <si>
    <t>Coût forfaitaire pour une augmentation de la capacité de stockage de 500 Go T.T.C</t>
  </si>
  <si>
    <t xml:space="preserve">Coût forfaitaire pour une augmentation de la capacité de stockage de 500 Go H.T. </t>
  </si>
  <si>
    <t>Nature des prestations</t>
  </si>
  <si>
    <t>Exploitation récurrente
(2)</t>
  </si>
  <si>
    <t>Prestations liées à l'initialisation et à la conception de l'outil
(1)</t>
  </si>
  <si>
    <t>Reprise d’antériorité des fonds</t>
  </si>
  <si>
    <t>Formation initiale du service photothèque (1 session)</t>
  </si>
  <si>
    <t>Prestation de maquettage</t>
  </si>
  <si>
    <t>Gestion de projet (intervenant des consultants)</t>
  </si>
  <si>
    <t>Accès à l'outil (abonnement)</t>
  </si>
  <si>
    <t>(1)</t>
  </si>
  <si>
    <t>(2)</t>
  </si>
  <si>
    <t>Paramétrage</t>
  </si>
  <si>
    <t>Coût forfaitaire pour une session H.T.</t>
  </si>
  <si>
    <t>Coût forfaitaire pour une session T.T.C</t>
  </si>
  <si>
    <t>Cout forfaitaire HT</t>
  </si>
  <si>
    <t>Il s'agit du coût global et forfaitaire pour l'ensemble des frais relatifs à l'initialisation du marché jusqu'à la conception et la livraison de l'outil. 
Il est demander la décomposition de ce prix dans les lignes inférieurs (notamment le coût forfaitaire global pour la gestion de projet, à savoir l'intervention forfaitaire des consultants entre l'initialisation du marché et jusqu'à la livraison de l'outil).</t>
  </si>
  <si>
    <t xml:space="preserve">Coût forfaitaire pour une augmentation de la capacité de stockage de 250 Go H.T. </t>
  </si>
  <si>
    <t>Coût forfaitaire pour une augmentation de la capacité de stockage de 250 Go T.T.C</t>
  </si>
  <si>
    <t>Accompagnement pour une prestation de conseil (Tarif Journalier H.T)</t>
  </si>
  <si>
    <t>Accompagnement pour une prestation de développement (Tarif Journalier H.T)</t>
  </si>
  <si>
    <t>Accompagnement pour une prestation de gestion documentaire (Tarif Journalier H.T)</t>
  </si>
  <si>
    <t>Recette</t>
  </si>
  <si>
    <t>Bon de commande N°2 :  Prestations de conseil, de développement et de gestion documentaire</t>
  </si>
  <si>
    <t xml:space="preserve">Coût forfaitaire pour une augmentation de la capacité de stockage de 1 To H.T. </t>
  </si>
  <si>
    <t>Coût forfaitaire pour une augmentation de la capacité de stockage de 1 To T.T.C</t>
  </si>
  <si>
    <t>Accompagnement pour une prestation de conseil (Tarif Journalier T.T.C)</t>
  </si>
  <si>
    <t>Accompagnement pour une prestation de développement (Tarif Journalier T.T.C)</t>
  </si>
  <si>
    <t>Accompagnement pour une prestation de gestion documentaire (Tarif Journalier T.T.C)</t>
  </si>
  <si>
    <t xml:space="preserve">Montant total plafond forfaitaire H.T. de l'accord-cadre </t>
  </si>
  <si>
    <t xml:space="preserve">Montant total plafond forfaitaire T.T.C de l'accord-cadre </t>
  </si>
  <si>
    <t>Bon de commande N°3 : Hébergement</t>
  </si>
  <si>
    <t>Montant total H.T DQE</t>
  </si>
  <si>
    <t>Montant total T.T.C DQE</t>
  </si>
  <si>
    <t>Prestations forfaitaires (DPGF)</t>
  </si>
  <si>
    <t>Prestations à bon de commande (DQE)</t>
  </si>
  <si>
    <t>Montant forfaitaire HT pour l'exploitation récurrente en année 2
(2)</t>
  </si>
  <si>
    <t>Montant forfaitaire HT pour l'exploitation récurrente en année 3
(2)</t>
  </si>
  <si>
    <t>Montant forfaitaire HT pour l'exploitation récurrente année 4
(2)</t>
  </si>
  <si>
    <t>Bon de commande N°4 : Reversibilité</t>
  </si>
  <si>
    <t>Montant total estimatif H.T de l'accord-cadre</t>
  </si>
  <si>
    <t>Montant total estimatif T.T.C de l'accord-cadre</t>
  </si>
  <si>
    <t>Bordereau des Prix Unitaires (BPU)</t>
  </si>
  <si>
    <t xml:space="preserve">Décomposition du Prix Global et Forfaitaire (DPGF) </t>
  </si>
  <si>
    <t>Réversibilité sur le plan technique des données sauvegardées et de la totalité des éléments (cf article  5.9 du CCAP) T.T.C</t>
  </si>
  <si>
    <t xml:space="preserve">Réversibilité sur le plan technique des données sauvegardées et de la totalité des éléments (cf article 5.9 du CCAP) H.T. </t>
  </si>
  <si>
    <t>Bon de commande N°1 : Formations</t>
  </si>
  <si>
    <t>Hébergement de la solution</t>
  </si>
  <si>
    <t>Maintenance, mises à jour et évolutions de l'outil</t>
  </si>
  <si>
    <r>
      <rPr>
        <b/>
        <u/>
        <sz val="14"/>
        <rFont val="Calibri"/>
        <family val="2"/>
      </rPr>
      <t>Bon de commande N°1 : Formations</t>
    </r>
    <r>
      <rPr>
        <sz val="11"/>
        <rFont val="Calibri"/>
        <family val="2"/>
      </rPr>
      <t xml:space="preserve">
</t>
    </r>
    <r>
      <rPr>
        <sz val="12"/>
        <rFont val="Calibri"/>
        <family val="2"/>
      </rPr>
      <t>Prix pour une session de formation à l’utilisation et à la gestion de l’outil (utilisateurs et administrateurs) comprenant entre 5 et 10 stagiaires maximum par session</t>
    </r>
    <r>
      <rPr>
        <sz val="11"/>
        <rFont val="Calibri"/>
        <family val="2"/>
      </rPr>
      <t xml:space="preserve">
(Cf. art 6 du CCTP)</t>
    </r>
  </si>
  <si>
    <r>
      <t xml:space="preserve">Bon de commande N°2 : Prestations de conseil, de développement et de gestion documentaire
</t>
    </r>
    <r>
      <rPr>
        <u/>
        <sz val="11"/>
        <rFont val="Calibri"/>
        <family val="2"/>
      </rPr>
      <t>(Cf. art 7 du CCTP)</t>
    </r>
  </si>
  <si>
    <r>
      <t xml:space="preserve">Bon de commande N°3 : Hébergement
</t>
    </r>
    <r>
      <rPr>
        <sz val="12"/>
        <rFont val="Calibri"/>
        <family val="2"/>
      </rPr>
      <t xml:space="preserve">Evolution de la capacité de stockage de l’hébergement
(Cf. art 8 du CCTP) </t>
    </r>
  </si>
  <si>
    <r>
      <t xml:space="preserve">Bon de commande N°4 : Reversibilité
</t>
    </r>
    <r>
      <rPr>
        <sz val="11"/>
        <rFont val="Calibri"/>
        <family val="2"/>
      </rPr>
      <t>(Cf. art 9 du CCTP)</t>
    </r>
    <r>
      <rPr>
        <sz val="11"/>
        <color rgb="FFFF0000"/>
        <rFont val="Calibri"/>
        <family val="2"/>
      </rPr>
      <t xml:space="preserve"> </t>
    </r>
  </si>
  <si>
    <r>
      <rPr>
        <b/>
        <sz val="14"/>
        <color theme="2"/>
        <rFont val="Calibri"/>
        <family val="2"/>
      </rPr>
      <t>Consultation n°</t>
    </r>
    <r>
      <rPr>
        <b/>
        <sz val="14"/>
        <color indexed="17"/>
        <rFont val="Calibri"/>
        <family val="2"/>
      </rPr>
      <t xml:space="preserve"> </t>
    </r>
    <r>
      <rPr>
        <b/>
        <sz val="16"/>
        <color rgb="FF008000"/>
        <rFont val="Calibri"/>
        <family val="2"/>
      </rPr>
      <t>20245324</t>
    </r>
  </si>
  <si>
    <t>Mise à disposition d'un CDN au
serveur Ajaris pour optimisation des flux de médias (Accès au service et Flux de diffusion CDN).</t>
  </si>
  <si>
    <t>Montant forfaitaire HT pour l'exploitation récurrente année 5
(2)</t>
  </si>
  <si>
    <t>Montant forfaitaire HT pour l'initialisation et la conception de l'outil en année 1
(1)</t>
  </si>
  <si>
    <t>Quantités estimatives sur 5 ans</t>
  </si>
  <si>
    <t>Il s'agit du coût global et forfaitaire annuel, notamment pour l'accès à l'outil. S'agissant d'un outil en mode Saas, le prix correspond à un abonnement annuel au service et non à une license individuelle par utilisateur. 
Le nombre d'utilisateurs qui aura accès au service pour l'Etablissement Public est de 500.</t>
  </si>
  <si>
    <t>Montant total estimatif du marché sur 5 ans</t>
  </si>
  <si>
    <r>
      <t>Consultation n°</t>
    </r>
    <r>
      <rPr>
        <b/>
        <sz val="14"/>
        <color indexed="17"/>
        <rFont val="Calibri"/>
        <family val="2"/>
      </rPr>
      <t xml:space="preserve"> </t>
    </r>
    <r>
      <rPr>
        <b/>
        <sz val="16"/>
        <color rgb="FF008000"/>
        <rFont val="Calibri"/>
        <family val="2"/>
      </rPr>
      <t>20245324</t>
    </r>
  </si>
  <si>
    <t>Montant estimatif des prestations à prix unitaires sur 5 ans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</si>
</sst>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43" x14ac:knownFonts="1">
    <font>
      <sz val="10"/>
      <color theme="1"/>
      <name val="Arial"/>
      <family val="2"/>
    </font>
    <font>
      <sz val="10"/>
      <name val="Calibri"/>
      <family val="2"/>
    </font>
    <font>
      <sz val="26"/>
      <color theme="2"/>
      <name val="Calibri"/>
      <family val="2"/>
    </font>
    <font>
      <b/>
      <sz val="14"/>
      <name val="Calibri"/>
      <family val="2"/>
    </font>
    <font>
      <b/>
      <sz val="14"/>
      <color theme="2"/>
      <name val="Calibri"/>
      <family val="2"/>
    </font>
    <font>
      <b/>
      <sz val="14"/>
      <color indexed="17"/>
      <name val="Calibri"/>
      <family val="2"/>
    </font>
    <font>
      <b/>
      <sz val="16"/>
      <color rgb="FF008000"/>
      <name val="Calibri"/>
      <family val="2"/>
    </font>
    <font>
      <b/>
      <sz val="10"/>
      <name val="Calibri"/>
      <family val="2"/>
    </font>
    <font>
      <b/>
      <sz val="14"/>
      <color indexed="10"/>
      <name val="Calibri"/>
      <family val="2"/>
    </font>
    <font>
      <b/>
      <sz val="16"/>
      <color theme="1"/>
      <name val="Calibri"/>
      <family val="2"/>
    </font>
    <font>
      <b/>
      <i/>
      <sz val="16"/>
      <color rgb="FFFF0000"/>
      <name val="Calibri"/>
      <family val="2"/>
    </font>
    <font>
      <sz val="11"/>
      <color theme="1"/>
      <name val="Calibri"/>
      <family val="2"/>
    </font>
    <font>
      <i/>
      <sz val="11"/>
      <color rgb="FFFF0000"/>
      <name val="Calibri"/>
      <family val="2"/>
    </font>
    <font>
      <b/>
      <sz val="12"/>
      <color theme="0"/>
      <name val="Calibri"/>
      <family val="2"/>
    </font>
    <font>
      <b/>
      <sz val="10"/>
      <color theme="0"/>
      <name val="Calibri"/>
      <family val="2"/>
    </font>
    <font>
      <b/>
      <sz val="10"/>
      <color rgb="FFFF0000"/>
      <name val="Calibri"/>
      <family val="2"/>
    </font>
    <font>
      <sz val="24"/>
      <color rgb="FFFF0000"/>
      <name val="Calibri"/>
      <family val="2"/>
    </font>
    <font>
      <sz val="14"/>
      <color theme="2"/>
      <name val="Calibri"/>
      <family val="2"/>
    </font>
    <font>
      <sz val="10"/>
      <name val="Arial"/>
      <family val="2"/>
    </font>
    <font>
      <sz val="20"/>
      <color theme="3"/>
      <name val="Calibri"/>
      <family val="2"/>
    </font>
    <font>
      <b/>
      <sz val="11"/>
      <name val="Calibri"/>
      <family val="2"/>
    </font>
    <font>
      <sz val="10"/>
      <color rgb="FFFF0000"/>
      <name val="Calibri"/>
      <family val="2"/>
    </font>
    <font>
      <sz val="11"/>
      <name val="Calibri"/>
      <family val="2"/>
    </font>
    <font>
      <sz val="12"/>
      <color theme="1"/>
      <name val="Arial"/>
      <family val="2"/>
    </font>
    <font>
      <sz val="22"/>
      <color theme="3"/>
      <name val="Calibri"/>
      <family val="2"/>
    </font>
    <font>
      <b/>
      <u/>
      <sz val="14"/>
      <name val="Calibri"/>
      <family val="2"/>
    </font>
    <font>
      <sz val="12"/>
      <name val="Calibri"/>
      <family val="2"/>
    </font>
    <font>
      <sz val="12"/>
      <color rgb="FFFF0000"/>
      <name val="Calibri"/>
      <family val="2"/>
    </font>
    <font>
      <b/>
      <sz val="12"/>
      <name val="Arial"/>
      <family val="2"/>
    </font>
    <font>
      <sz val="14"/>
      <name val="Arial"/>
      <family val="2"/>
    </font>
    <font>
      <b/>
      <sz val="11"/>
      <color theme="0"/>
      <name val="Calibri"/>
      <family val="2"/>
    </font>
    <font>
      <sz val="14"/>
      <color rgb="FF0000FF"/>
      <name val="Calibri"/>
      <family val="2"/>
    </font>
    <font>
      <i/>
      <sz val="14"/>
      <name val="Arial"/>
      <family val="2"/>
    </font>
    <font>
      <b/>
      <sz val="12"/>
      <color indexed="10"/>
      <name val="Arial"/>
      <family val="2"/>
    </font>
    <font>
      <sz val="14"/>
      <name val="Calibri"/>
      <family val="2"/>
    </font>
    <font>
      <i/>
      <sz val="12"/>
      <name val="Arial"/>
      <family val="2"/>
    </font>
    <font>
      <b/>
      <sz val="14"/>
      <color rgb="FF0000FF"/>
      <name val="Calibri"/>
      <family val="2"/>
    </font>
    <font>
      <sz val="12"/>
      <color theme="3"/>
      <name val="Calibri"/>
      <family val="2"/>
    </font>
    <font>
      <b/>
      <sz val="10"/>
      <color theme="3"/>
      <name val="Calibri"/>
      <family val="2"/>
    </font>
    <font>
      <b/>
      <sz val="16"/>
      <color theme="0"/>
      <name val="Calibri"/>
      <family val="2"/>
    </font>
    <font>
      <b/>
      <i/>
      <sz val="14"/>
      <color rgb="FFFF0000"/>
      <name val="Calibri"/>
      <family val="2"/>
    </font>
    <font>
      <sz val="11"/>
      <color rgb="FFFF0000"/>
      <name val="Calibri"/>
      <family val="2"/>
    </font>
    <font>
      <u/>
      <sz val="11"/>
      <name val="Calibri"/>
      <family val="2"/>
    </font>
  </fonts>
  <fills count="15">
    <fill>
      <patternFill patternType="none"/>
    </fill>
    <fill>
      <patternFill patternType="gray125"/>
    </fill>
    <fill>
      <patternFill patternType="solid">
        <fgColor theme="0"/>
        <bgColor indexed="64"/>
      </patternFill>
    </fill>
    <fill>
      <patternFill patternType="solid">
        <fgColor rgb="FFF52727"/>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theme="4" tint="0.79998168889431442"/>
        <bgColor indexed="64"/>
      </patternFill>
    </fill>
    <fill>
      <patternFill patternType="solid">
        <fgColor theme="5" tint="-0.249977111117893"/>
        <bgColor indexed="64"/>
      </patternFill>
    </fill>
    <fill>
      <patternFill patternType="solid">
        <fgColor rgb="FF0000FF"/>
        <bgColor indexed="64"/>
      </patternFill>
    </fill>
    <fill>
      <patternFill patternType="solid">
        <fgColor rgb="FFD3D3D3"/>
        <bgColor indexed="64"/>
      </patternFill>
    </fill>
    <fill>
      <patternFill patternType="solid">
        <fgColor theme="8" tint="0.59999389629810485"/>
        <bgColor indexed="64"/>
      </patternFill>
    </fill>
    <fill>
      <patternFill patternType="solid">
        <fgColor indexed="22"/>
        <bgColor indexed="64"/>
      </patternFill>
    </fill>
    <fill>
      <patternFill patternType="solid">
        <fgColor rgb="FF3399FF"/>
        <bgColor indexed="64"/>
      </patternFill>
    </fill>
    <fill>
      <patternFill patternType="solid">
        <fgColor theme="3"/>
        <bgColor indexed="64"/>
      </patternFill>
    </fill>
    <fill>
      <patternFill patternType="solid">
        <fgColor rgb="FFFFFF00"/>
        <bgColor indexed="64"/>
      </patternFill>
    </fill>
  </fills>
  <borders count="95">
    <border>
      <left/>
      <right/>
      <top/>
      <bottom/>
      <diagonal/>
    </border>
    <border>
      <left/>
      <right/>
      <top/>
      <bottom style="thin">
        <color theme="3"/>
      </bottom>
      <diagonal/>
    </border>
    <border>
      <left/>
      <right/>
      <top/>
      <bottom style="thin">
        <color theme="8" tint="-0.24994659260841701"/>
      </bottom>
      <diagonal/>
    </border>
    <border>
      <left style="thin">
        <color theme="2"/>
      </left>
      <right/>
      <top style="thin">
        <color theme="2"/>
      </top>
      <bottom style="dotted">
        <color theme="2"/>
      </bottom>
      <diagonal/>
    </border>
    <border>
      <left style="thin">
        <color theme="2"/>
      </left>
      <right/>
      <top/>
      <bottom/>
      <diagonal/>
    </border>
    <border>
      <left/>
      <right style="thin">
        <color theme="2"/>
      </right>
      <top/>
      <bottom/>
      <diagonal/>
    </border>
    <border>
      <left style="thin">
        <color theme="2"/>
      </left>
      <right style="thin">
        <color theme="2"/>
      </right>
      <top/>
      <bottom/>
      <diagonal/>
    </border>
    <border>
      <left style="thin">
        <color theme="2"/>
      </left>
      <right/>
      <top style="thin">
        <color theme="2"/>
      </top>
      <bottom style="thin">
        <color theme="2"/>
      </bottom>
      <diagonal/>
    </border>
    <border>
      <left/>
      <right/>
      <top style="thin">
        <color theme="2"/>
      </top>
      <bottom style="thin">
        <color theme="2"/>
      </bottom>
      <diagonal/>
    </border>
    <border>
      <left style="thin">
        <color theme="2"/>
      </left>
      <right/>
      <top style="dotted">
        <color theme="2"/>
      </top>
      <bottom style="thin">
        <color theme="2"/>
      </bottom>
      <diagonal/>
    </border>
    <border>
      <left style="thin">
        <color theme="2"/>
      </left>
      <right style="thin">
        <color theme="2"/>
      </right>
      <top/>
      <bottom style="thin">
        <color theme="2"/>
      </bottom>
      <diagonal/>
    </border>
    <border>
      <left/>
      <right/>
      <top style="dotted">
        <color theme="2"/>
      </top>
      <bottom style="thin">
        <color theme="2"/>
      </bottom>
      <diagonal/>
    </border>
    <border>
      <left/>
      <right/>
      <top/>
      <bottom style="thin">
        <color rgb="FFFF0000"/>
      </bottom>
      <diagonal/>
    </border>
    <border>
      <left/>
      <right/>
      <top style="thin">
        <color theme="2"/>
      </top>
      <bottom style="dotted">
        <color theme="2"/>
      </bottom>
      <diagonal/>
    </border>
    <border>
      <left/>
      <right style="thin">
        <color theme="2"/>
      </right>
      <top style="thin">
        <color theme="2"/>
      </top>
      <bottom style="thin">
        <color theme="2"/>
      </bottom>
      <diagonal/>
    </border>
    <border>
      <left/>
      <right style="thin">
        <color theme="2"/>
      </right>
      <top style="thin">
        <color theme="2"/>
      </top>
      <bottom style="dotted">
        <color theme="2"/>
      </bottom>
      <diagonal/>
    </border>
    <border>
      <left/>
      <right style="thin">
        <color theme="2"/>
      </right>
      <top style="dotted">
        <color theme="2"/>
      </top>
      <bottom/>
      <diagonal/>
    </border>
    <border>
      <left/>
      <right style="mediumDashed">
        <color theme="2"/>
      </right>
      <top style="dotted">
        <color theme="2"/>
      </top>
      <bottom style="thin">
        <color theme="2"/>
      </bottom>
      <diagonal/>
    </border>
    <border>
      <left style="thin">
        <color theme="2"/>
      </left>
      <right/>
      <top/>
      <bottom style="dotted">
        <color theme="2"/>
      </bottom>
      <diagonal/>
    </border>
    <border>
      <left/>
      <right style="thin">
        <color theme="2"/>
      </right>
      <top/>
      <bottom style="dotted">
        <color theme="2"/>
      </bottom>
      <diagonal/>
    </border>
    <border>
      <left style="medium">
        <color theme="2"/>
      </left>
      <right/>
      <top style="medium">
        <color theme="2"/>
      </top>
      <bottom/>
      <diagonal/>
    </border>
    <border>
      <left/>
      <right/>
      <top style="medium">
        <color theme="2"/>
      </top>
      <bottom/>
      <diagonal/>
    </border>
    <border>
      <left style="thin">
        <color theme="2"/>
      </left>
      <right/>
      <top style="medium">
        <color theme="2"/>
      </top>
      <bottom/>
      <diagonal/>
    </border>
    <border>
      <left/>
      <right style="medium">
        <color theme="2"/>
      </right>
      <top style="medium">
        <color theme="2"/>
      </top>
      <bottom/>
      <diagonal/>
    </border>
    <border>
      <left/>
      <right style="medium">
        <color theme="2"/>
      </right>
      <top/>
      <bottom/>
      <diagonal/>
    </border>
    <border>
      <left style="medium">
        <color theme="2"/>
      </left>
      <right/>
      <top style="dotted">
        <color theme="2"/>
      </top>
      <bottom style="medium">
        <color theme="2"/>
      </bottom>
      <diagonal/>
    </border>
    <border>
      <left/>
      <right style="thin">
        <color theme="2"/>
      </right>
      <top style="dotted">
        <color theme="2"/>
      </top>
      <bottom style="medium">
        <color theme="2"/>
      </bottom>
      <diagonal/>
    </border>
    <border>
      <left style="thin">
        <color theme="2"/>
      </left>
      <right/>
      <top/>
      <bottom style="medium">
        <color theme="2"/>
      </bottom>
      <diagonal/>
    </border>
    <border>
      <left/>
      <right style="medium">
        <color theme="2"/>
      </right>
      <top/>
      <bottom style="medium">
        <color theme="2"/>
      </bottom>
      <diagonal/>
    </border>
    <border>
      <left style="medium">
        <color theme="2"/>
      </left>
      <right/>
      <top style="dotted">
        <color theme="2"/>
      </top>
      <bottom/>
      <diagonal/>
    </border>
    <border>
      <left style="medium">
        <color theme="2"/>
      </left>
      <right/>
      <top style="thin">
        <color theme="2"/>
      </top>
      <bottom style="dotted">
        <color theme="2"/>
      </bottom>
      <diagonal/>
    </border>
    <border>
      <left/>
      <right style="medium">
        <color theme="2"/>
      </right>
      <top style="thin">
        <color theme="2"/>
      </top>
      <bottom style="dotted">
        <color theme="2"/>
      </bottom>
      <diagonal/>
    </border>
    <border>
      <left style="medium">
        <color theme="2"/>
      </left>
      <right/>
      <top/>
      <bottom style="dotted">
        <color theme="2"/>
      </bottom>
      <diagonal/>
    </border>
    <border>
      <left/>
      <right style="medium">
        <color theme="2"/>
      </right>
      <top/>
      <bottom style="dotted">
        <color theme="2"/>
      </bottom>
      <diagonal/>
    </border>
    <border>
      <left style="medium">
        <color theme="2"/>
      </left>
      <right/>
      <top style="thin">
        <color theme="2"/>
      </top>
      <bottom style="thin">
        <color theme="2"/>
      </bottom>
      <diagonal/>
    </border>
    <border>
      <left/>
      <right style="medium">
        <color theme="2"/>
      </right>
      <top style="thin">
        <color theme="2"/>
      </top>
      <bottom style="thin">
        <color theme="2"/>
      </bottom>
      <diagonal/>
    </border>
    <border>
      <left style="medium">
        <color theme="2"/>
      </left>
      <right/>
      <top style="medium">
        <color theme="2"/>
      </top>
      <bottom style="thin">
        <color theme="2"/>
      </bottom>
      <diagonal/>
    </border>
    <border>
      <left/>
      <right/>
      <top style="medium">
        <color theme="2"/>
      </top>
      <bottom style="thin">
        <color theme="2"/>
      </bottom>
      <diagonal/>
    </border>
    <border>
      <left style="thin">
        <color theme="2"/>
      </left>
      <right style="thin">
        <color theme="2"/>
      </right>
      <top style="medium">
        <color theme="2"/>
      </top>
      <bottom style="thin">
        <color theme="2"/>
      </bottom>
      <diagonal/>
    </border>
    <border>
      <left style="thin">
        <color theme="2"/>
      </left>
      <right style="medium">
        <color theme="2"/>
      </right>
      <top style="medium">
        <color theme="2"/>
      </top>
      <bottom style="thin">
        <color theme="2"/>
      </bottom>
      <diagonal/>
    </border>
    <border>
      <left style="thin">
        <color theme="2"/>
      </left>
      <right style="medium">
        <color theme="2"/>
      </right>
      <top style="thin">
        <color theme="2"/>
      </top>
      <bottom style="thin">
        <color theme="2"/>
      </bottom>
      <diagonal/>
    </border>
    <border>
      <left style="medium">
        <color theme="2"/>
      </left>
      <right/>
      <top style="thin">
        <color theme="2"/>
      </top>
      <bottom style="medium">
        <color theme="2"/>
      </bottom>
      <diagonal/>
    </border>
    <border>
      <left/>
      <right/>
      <top style="thin">
        <color theme="2"/>
      </top>
      <bottom style="medium">
        <color theme="2"/>
      </bottom>
      <diagonal/>
    </border>
    <border>
      <left style="thin">
        <color theme="2"/>
      </left>
      <right/>
      <top style="thin">
        <color theme="2"/>
      </top>
      <bottom style="medium">
        <color theme="2"/>
      </bottom>
      <diagonal/>
    </border>
    <border>
      <left style="thin">
        <color theme="2"/>
      </left>
      <right style="thin">
        <color theme="2"/>
      </right>
      <top/>
      <bottom style="medium">
        <color theme="2"/>
      </bottom>
      <diagonal/>
    </border>
    <border>
      <left style="thin">
        <color theme="2"/>
      </left>
      <right style="medium">
        <color theme="2"/>
      </right>
      <top style="thin">
        <color theme="2"/>
      </top>
      <bottom style="medium">
        <color theme="2"/>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diagonal/>
    </border>
    <border>
      <left/>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style="thin">
        <color indexed="64"/>
      </top>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theme="2"/>
      </left>
      <right/>
      <top style="thin">
        <color theme="2"/>
      </top>
      <bottom/>
      <diagonal/>
    </border>
    <border>
      <left/>
      <right/>
      <top style="thin">
        <color theme="2"/>
      </top>
      <bottom/>
      <diagonal/>
    </border>
    <border>
      <left/>
      <right style="medium">
        <color theme="2"/>
      </right>
      <top style="thin">
        <color theme="2"/>
      </top>
      <bottom/>
      <diagonal/>
    </border>
    <border>
      <left style="thin">
        <color theme="2"/>
      </left>
      <right/>
      <top style="thin">
        <color theme="2"/>
      </top>
      <bottom/>
      <diagonal/>
    </border>
    <border>
      <left style="thin">
        <color theme="2"/>
      </left>
      <right style="thin">
        <color theme="2"/>
      </right>
      <top style="thin">
        <color theme="2"/>
      </top>
      <bottom/>
      <diagonal/>
    </border>
    <border>
      <left style="thin">
        <color theme="2"/>
      </left>
      <right style="medium">
        <color theme="2"/>
      </right>
      <top/>
      <bottom style="thin">
        <color theme="2"/>
      </bottom>
      <diagonal/>
    </border>
    <border>
      <left style="thin">
        <color theme="2"/>
      </left>
      <right style="medium">
        <color theme="2"/>
      </right>
      <top style="thin">
        <color theme="2"/>
      </top>
      <bottom/>
      <diagonal/>
    </border>
    <border>
      <left/>
      <right/>
      <top style="thin">
        <color theme="3"/>
      </top>
      <bottom/>
      <diagonal/>
    </border>
    <border>
      <left/>
      <right style="thin">
        <color theme="2"/>
      </right>
      <top style="thin">
        <color theme="2"/>
      </top>
      <bottom/>
      <diagonal/>
    </border>
    <border>
      <left/>
      <right style="medium">
        <color theme="2"/>
      </right>
      <top/>
      <bottom style="thin">
        <color theme="2"/>
      </bottom>
      <diagonal/>
    </border>
    <border>
      <left style="medium">
        <color theme="2"/>
      </left>
      <right/>
      <top/>
      <bottom/>
      <diagonal/>
    </border>
    <border>
      <left/>
      <right style="thin">
        <color theme="2"/>
      </right>
      <top style="medium">
        <color theme="2"/>
      </top>
      <bottom/>
      <diagonal/>
    </border>
    <border>
      <left style="medium">
        <color theme="2"/>
      </left>
      <right/>
      <top style="dashed">
        <color theme="2"/>
      </top>
      <bottom style="dotted">
        <color theme="2"/>
      </bottom>
      <diagonal/>
    </border>
    <border>
      <left/>
      <right style="thin">
        <color theme="2"/>
      </right>
      <top style="dashed">
        <color theme="2"/>
      </top>
      <bottom style="dotted">
        <color theme="2"/>
      </bottom>
      <diagonal/>
    </border>
    <border>
      <left style="thin">
        <color theme="2"/>
      </left>
      <right/>
      <top style="dashed">
        <color theme="2"/>
      </top>
      <bottom style="dotted">
        <color theme="2"/>
      </bottom>
      <diagonal/>
    </border>
    <border>
      <left/>
      <right style="medium">
        <color theme="2"/>
      </right>
      <top style="dashed">
        <color theme="2"/>
      </top>
      <bottom style="dotted">
        <color theme="2"/>
      </bottom>
      <diagonal/>
    </border>
    <border>
      <left style="medium">
        <color theme="2"/>
      </left>
      <right/>
      <top style="dashed">
        <color theme="2"/>
      </top>
      <bottom style="thin">
        <color theme="2"/>
      </bottom>
      <diagonal/>
    </border>
    <border>
      <left/>
      <right style="thin">
        <color theme="2"/>
      </right>
      <top style="dashed">
        <color theme="2"/>
      </top>
      <bottom style="thin">
        <color theme="2"/>
      </bottom>
      <diagonal/>
    </border>
    <border>
      <left style="thin">
        <color theme="2"/>
      </left>
      <right/>
      <top style="dashed">
        <color theme="2"/>
      </top>
      <bottom style="thin">
        <color theme="2"/>
      </bottom>
      <diagonal/>
    </border>
    <border>
      <left/>
      <right style="medium">
        <color theme="2"/>
      </right>
      <top style="dashed">
        <color theme="2"/>
      </top>
      <bottom style="thin">
        <color theme="2"/>
      </bottom>
      <diagonal/>
    </border>
    <border>
      <left style="medium">
        <color theme="2"/>
      </left>
      <right/>
      <top style="dashed">
        <color theme="2"/>
      </top>
      <bottom style="medium">
        <color theme="2"/>
      </bottom>
      <diagonal/>
    </border>
    <border>
      <left/>
      <right style="thin">
        <color theme="2"/>
      </right>
      <top style="dashed">
        <color theme="2"/>
      </top>
      <bottom style="medium">
        <color theme="2"/>
      </bottom>
      <diagonal/>
    </border>
    <border>
      <left style="thin">
        <color theme="2"/>
      </left>
      <right/>
      <top style="dashed">
        <color theme="2"/>
      </top>
      <bottom style="medium">
        <color theme="2"/>
      </bottom>
      <diagonal/>
    </border>
    <border>
      <left/>
      <right style="medium">
        <color theme="2"/>
      </right>
      <top style="dashed">
        <color theme="2"/>
      </top>
      <bottom style="medium">
        <color theme="2"/>
      </bottom>
      <diagonal/>
    </border>
    <border>
      <left/>
      <right/>
      <top style="medium">
        <color indexed="64"/>
      </top>
      <bottom/>
      <diagonal/>
    </border>
    <border>
      <left style="medium">
        <color theme="2"/>
      </left>
      <right/>
      <top style="medium">
        <color theme="2"/>
      </top>
      <bottom style="medium">
        <color theme="2"/>
      </bottom>
      <diagonal/>
    </border>
    <border>
      <left/>
      <right style="thin">
        <color theme="2"/>
      </right>
      <top style="medium">
        <color theme="2"/>
      </top>
      <bottom style="medium">
        <color theme="2"/>
      </bottom>
      <diagonal/>
    </border>
    <border>
      <left style="thin">
        <color theme="2"/>
      </left>
      <right/>
      <top style="medium">
        <color theme="2"/>
      </top>
      <bottom style="medium">
        <color theme="2"/>
      </bottom>
      <diagonal/>
    </border>
    <border>
      <left/>
      <right style="medium">
        <color theme="2"/>
      </right>
      <top style="medium">
        <color theme="2"/>
      </top>
      <bottom style="medium">
        <color theme="2"/>
      </bottom>
      <diagonal/>
    </border>
    <border>
      <left/>
      <right style="medium">
        <color theme="2"/>
      </right>
      <top style="thin">
        <color theme="2"/>
      </top>
      <bottom style="medium">
        <color theme="2"/>
      </bottom>
      <diagonal/>
    </border>
    <border>
      <left/>
      <right/>
      <top/>
      <bottom style="medium">
        <color theme="2"/>
      </bottom>
      <diagonal/>
    </border>
    <border>
      <left style="thin">
        <color theme="2"/>
      </left>
      <right/>
      <top style="medium">
        <color theme="2"/>
      </top>
      <bottom style="thin">
        <color theme="2"/>
      </bottom>
      <diagonal/>
    </border>
    <border>
      <left/>
      <right style="medium">
        <color theme="2"/>
      </right>
      <top style="medium">
        <color theme="2"/>
      </top>
      <bottom style="thin">
        <color theme="2"/>
      </bottom>
      <diagonal/>
    </border>
  </borders>
  <cellStyleXfs count="3">
    <xf numFmtId="0" fontId="0" fillId="0" borderId="0"/>
    <xf numFmtId="0" fontId="18" fillId="0" borderId="0"/>
    <xf numFmtId="9" fontId="18" fillId="0" borderId="0" applyFont="0" applyFill="0" applyBorder="0" applyAlignment="0" applyProtection="0"/>
  </cellStyleXfs>
  <cellXfs count="193">
    <xf numFmtId="0" fontId="0" fillId="0" borderId="0" xfId="0"/>
    <xf numFmtId="0" fontId="1" fillId="2" borderId="0" xfId="0" applyFont="1" applyFill="1" applyBorder="1" applyAlignment="1">
      <alignment vertical="center" wrapText="1"/>
    </xf>
    <xf numFmtId="0" fontId="1" fillId="0" borderId="0" xfId="0" applyFont="1" applyAlignment="1">
      <alignment vertical="center"/>
    </xf>
    <xf numFmtId="0" fontId="7" fillId="2" borderId="0" xfId="0" applyFont="1" applyFill="1" applyAlignment="1">
      <alignment horizontal="left" vertical="center" wrapText="1"/>
    </xf>
    <xf numFmtId="0" fontId="8" fillId="2" borderId="0" xfId="0" applyFont="1" applyFill="1" applyAlignment="1">
      <alignment horizontal="center" vertical="center" wrapText="1"/>
    </xf>
    <xf numFmtId="0" fontId="7" fillId="2" borderId="0" xfId="0" applyFont="1" applyFill="1" applyBorder="1" applyAlignment="1">
      <alignment horizontal="left" vertical="center" wrapText="1"/>
    </xf>
    <xf numFmtId="0" fontId="1" fillId="2" borderId="0" xfId="0" applyFont="1" applyFill="1" applyAlignment="1">
      <alignment vertical="center"/>
    </xf>
    <xf numFmtId="0" fontId="9" fillId="2" borderId="2" xfId="0" applyFont="1" applyFill="1" applyBorder="1" applyAlignment="1">
      <alignment vertical="center" wrapText="1"/>
    </xf>
    <xf numFmtId="0" fontId="1" fillId="0" borderId="0" xfId="0" applyFont="1" applyAlignment="1">
      <alignment vertical="center" wrapText="1"/>
    </xf>
    <xf numFmtId="0" fontId="14" fillId="4" borderId="8" xfId="0" applyFont="1" applyFill="1" applyBorder="1" applyAlignment="1">
      <alignment vertical="center" wrapText="1"/>
    </xf>
    <xf numFmtId="164" fontId="1" fillId="2" borderId="3" xfId="0" applyNumberFormat="1" applyFont="1" applyFill="1" applyBorder="1" applyAlignment="1">
      <alignment horizontal="center" vertical="center" wrapText="1"/>
    </xf>
    <xf numFmtId="164" fontId="1" fillId="2" borderId="7" xfId="0" applyNumberFormat="1" applyFont="1" applyFill="1" applyBorder="1" applyAlignment="1">
      <alignment horizontal="center" vertical="center" wrapText="1"/>
    </xf>
    <xf numFmtId="0" fontId="1" fillId="8" borderId="4" xfId="0" applyFont="1" applyFill="1" applyBorder="1" applyAlignment="1">
      <alignment horizontal="left" vertical="center" wrapText="1"/>
    </xf>
    <xf numFmtId="0" fontId="1" fillId="8" borderId="0" xfId="0" applyFont="1" applyFill="1" applyBorder="1" applyAlignment="1">
      <alignment horizontal="left" vertical="center" wrapText="1"/>
    </xf>
    <xf numFmtId="164" fontId="1" fillId="8" borderId="0" xfId="0" applyNumberFormat="1" applyFont="1" applyFill="1" applyBorder="1" applyAlignment="1">
      <alignment horizontal="center" vertical="center" wrapText="1"/>
    </xf>
    <xf numFmtId="0" fontId="10" fillId="2" borderId="0" xfId="0" applyFont="1" applyFill="1" applyBorder="1" applyAlignment="1">
      <alignment horizontal="center" vertical="center" wrapText="1"/>
    </xf>
    <xf numFmtId="0" fontId="12" fillId="2" borderId="0" xfId="0" applyFont="1" applyFill="1" applyBorder="1" applyAlignment="1">
      <alignment horizontal="center" vertical="center" wrapText="1"/>
    </xf>
    <xf numFmtId="0" fontId="9" fillId="2" borderId="0" xfId="0" applyFont="1" applyFill="1" applyBorder="1" applyAlignment="1">
      <alignment horizontal="right" vertical="center" wrapText="1"/>
    </xf>
    <xf numFmtId="0" fontId="11" fillId="2" borderId="0" xfId="0" applyFont="1" applyFill="1" applyBorder="1" applyAlignment="1">
      <alignment horizontal="right" vertical="center" wrapText="1"/>
    </xf>
    <xf numFmtId="164" fontId="13" fillId="5" borderId="11" xfId="1" applyNumberFormat="1" applyFont="1" applyFill="1" applyBorder="1" applyAlignment="1">
      <alignment vertical="center" wrapText="1"/>
    </xf>
    <xf numFmtId="0" fontId="23" fillId="0" borderId="0" xfId="0" applyFont="1"/>
    <xf numFmtId="0" fontId="13" fillId="4" borderId="8" xfId="0" applyFont="1" applyFill="1" applyBorder="1" applyAlignment="1">
      <alignment vertical="center" wrapText="1"/>
    </xf>
    <xf numFmtId="0" fontId="1" fillId="2" borderId="0" xfId="0" applyFont="1" applyFill="1" applyAlignment="1">
      <alignment vertical="center" wrapText="1"/>
    </xf>
    <xf numFmtId="0" fontId="7" fillId="2" borderId="38" xfId="0" applyFont="1" applyFill="1" applyBorder="1" applyAlignment="1">
      <alignment horizontal="center" vertical="center" wrapText="1"/>
    </xf>
    <xf numFmtId="0" fontId="7" fillId="2" borderId="39" xfId="0" applyFont="1" applyFill="1" applyBorder="1" applyAlignment="1">
      <alignment horizontal="center" vertical="center" wrapText="1"/>
    </xf>
    <xf numFmtId="0" fontId="14" fillId="4" borderId="35" xfId="0" applyFont="1" applyFill="1" applyBorder="1" applyAlignment="1">
      <alignment vertical="center" wrapText="1"/>
    </xf>
    <xf numFmtId="164" fontId="7" fillId="7" borderId="24" xfId="0" applyNumberFormat="1" applyFont="1" applyFill="1" applyBorder="1" applyAlignment="1">
      <alignment vertical="center"/>
    </xf>
    <xf numFmtId="164" fontId="15" fillId="7" borderId="40" xfId="0" applyNumberFormat="1" applyFont="1" applyFill="1" applyBorder="1" applyAlignment="1">
      <alignment vertical="center"/>
    </xf>
    <xf numFmtId="164" fontId="1" fillId="2" borderId="43" xfId="0" applyNumberFormat="1" applyFont="1" applyFill="1" applyBorder="1" applyAlignment="1">
      <alignment horizontal="center" vertical="center" wrapText="1"/>
    </xf>
    <xf numFmtId="164" fontId="15" fillId="7" borderId="45" xfId="0" applyNumberFormat="1" applyFont="1" applyFill="1" applyBorder="1" applyAlignment="1">
      <alignment vertical="center"/>
    </xf>
    <xf numFmtId="0" fontId="0" fillId="0" borderId="0" xfId="0" applyAlignment="1">
      <alignment vertical="center" wrapText="1"/>
    </xf>
    <xf numFmtId="0" fontId="0" fillId="0" borderId="0" xfId="0" applyAlignment="1">
      <alignment vertical="center"/>
    </xf>
    <xf numFmtId="0" fontId="9" fillId="2" borderId="0" xfId="0" applyFont="1" applyFill="1" applyBorder="1" applyAlignment="1">
      <alignment vertical="center" wrapText="1"/>
    </xf>
    <xf numFmtId="0" fontId="23" fillId="0" borderId="0" xfId="0" applyFont="1" applyAlignment="1">
      <alignment vertical="center" wrapText="1"/>
    </xf>
    <xf numFmtId="0" fontId="23" fillId="0" borderId="0" xfId="0" applyFont="1" applyAlignment="1">
      <alignment vertical="center"/>
    </xf>
    <xf numFmtId="164" fontId="33" fillId="0" borderId="54" xfId="0" applyNumberFormat="1" applyFont="1" applyBorder="1" applyAlignment="1">
      <alignment vertical="center" wrapText="1"/>
    </xf>
    <xf numFmtId="164" fontId="33" fillId="0" borderId="55" xfId="0" applyNumberFormat="1" applyFont="1" applyBorder="1" applyAlignment="1">
      <alignment vertical="center" wrapText="1"/>
    </xf>
    <xf numFmtId="49" fontId="34" fillId="0" borderId="0" xfId="0" applyNumberFormat="1" applyFont="1" applyAlignment="1">
      <alignment horizontal="center" vertical="center" wrapText="1"/>
    </xf>
    <xf numFmtId="49" fontId="34" fillId="12" borderId="0" xfId="0" applyNumberFormat="1" applyFont="1" applyFill="1" applyAlignment="1">
      <alignment horizontal="center" vertical="center" wrapText="1"/>
    </xf>
    <xf numFmtId="164" fontId="1" fillId="2" borderId="65" xfId="0" applyNumberFormat="1" applyFont="1" applyFill="1" applyBorder="1" applyAlignment="1">
      <alignment horizontal="center" vertical="center" wrapText="1"/>
    </xf>
    <xf numFmtId="164" fontId="7" fillId="7" borderId="35" xfId="0" applyNumberFormat="1" applyFont="1" applyFill="1" applyBorder="1" applyAlignment="1">
      <alignment vertical="center"/>
    </xf>
    <xf numFmtId="0" fontId="14" fillId="4" borderId="24" xfId="0" applyFont="1" applyFill="1" applyBorder="1" applyAlignment="1">
      <alignment vertical="center" wrapText="1"/>
    </xf>
    <xf numFmtId="164" fontId="1" fillId="0" borderId="0" xfId="0" applyNumberFormat="1" applyFont="1" applyAlignment="1">
      <alignment vertical="center"/>
    </xf>
    <xf numFmtId="0" fontId="1" fillId="0" borderId="0" xfId="0" applyFont="1" applyAlignment="1">
      <alignment horizontal="left" vertical="center" wrapText="1"/>
    </xf>
    <xf numFmtId="164" fontId="15" fillId="7" borderId="68" xfId="0" applyNumberFormat="1" applyFont="1" applyFill="1" applyBorder="1" applyAlignment="1">
      <alignment vertical="center"/>
    </xf>
    <xf numFmtId="164" fontId="7" fillId="7" borderId="64" xfId="0" applyNumberFormat="1" applyFont="1" applyFill="1" applyBorder="1" applyAlignment="1">
      <alignment vertical="center"/>
    </xf>
    <xf numFmtId="164" fontId="7" fillId="7" borderId="71" xfId="0" applyNumberFormat="1" applyFont="1" applyFill="1" applyBorder="1" applyAlignment="1">
      <alignment vertical="center"/>
    </xf>
    <xf numFmtId="164" fontId="38" fillId="7" borderId="40" xfId="0" applyNumberFormat="1" applyFont="1" applyFill="1" applyBorder="1" applyAlignment="1">
      <alignment vertical="center"/>
    </xf>
    <xf numFmtId="164" fontId="38" fillId="7" borderId="35" xfId="0" applyNumberFormat="1" applyFont="1" applyFill="1" applyBorder="1" applyAlignment="1">
      <alignment vertical="center"/>
    </xf>
    <xf numFmtId="164" fontId="38" fillId="7" borderId="67" xfId="0" applyNumberFormat="1" applyFont="1" applyFill="1" applyBorder="1" applyAlignment="1">
      <alignment vertical="center"/>
    </xf>
    <xf numFmtId="164" fontId="20" fillId="7" borderId="5" xfId="0" applyNumberFormat="1" applyFont="1" applyFill="1" applyBorder="1" applyAlignment="1">
      <alignment vertical="center"/>
    </xf>
    <xf numFmtId="0" fontId="30" fillId="4" borderId="8" xfId="0" applyFont="1" applyFill="1" applyBorder="1" applyAlignment="1">
      <alignment vertical="center" wrapText="1"/>
    </xf>
    <xf numFmtId="164" fontId="15" fillId="7" borderId="91" xfId="0" applyNumberFormat="1" applyFont="1" applyFill="1" applyBorder="1" applyAlignment="1">
      <alignment vertical="center"/>
    </xf>
    <xf numFmtId="0" fontId="9" fillId="2" borderId="0" xfId="0" applyFont="1" applyFill="1" applyBorder="1" applyAlignment="1">
      <alignment horizontal="right" vertical="center" wrapText="1"/>
    </xf>
    <xf numFmtId="0" fontId="10" fillId="2" borderId="0" xfId="0" applyFont="1" applyFill="1" applyBorder="1" applyAlignment="1">
      <alignment horizontal="center" vertical="center" wrapText="1"/>
    </xf>
    <xf numFmtId="0" fontId="11" fillId="2" borderId="0" xfId="0" applyFont="1" applyFill="1" applyBorder="1" applyAlignment="1">
      <alignment horizontal="right" vertical="center" wrapText="1"/>
    </xf>
    <xf numFmtId="0" fontId="12" fillId="2" borderId="0" xfId="0" applyFont="1" applyFill="1" applyBorder="1" applyAlignment="1">
      <alignment horizontal="center" vertical="center" wrapText="1"/>
    </xf>
    <xf numFmtId="0" fontId="10" fillId="2" borderId="0" xfId="0" applyFont="1" applyFill="1" applyBorder="1" applyAlignment="1">
      <alignment vertical="center" wrapText="1"/>
    </xf>
    <xf numFmtId="0" fontId="12" fillId="2" borderId="0" xfId="0" applyFont="1" applyFill="1" applyBorder="1" applyAlignment="1">
      <alignment vertical="center" wrapText="1"/>
    </xf>
    <xf numFmtId="0" fontId="12" fillId="2" borderId="2" xfId="0" applyFont="1" applyFill="1" applyBorder="1" applyAlignment="1">
      <alignment vertical="center" wrapText="1"/>
    </xf>
    <xf numFmtId="0" fontId="40" fillId="2" borderId="0" xfId="0" applyFont="1" applyFill="1" applyBorder="1" applyAlignment="1">
      <alignment horizontal="center" vertical="center" wrapText="1"/>
    </xf>
    <xf numFmtId="0" fontId="21" fillId="0" borderId="0" xfId="0" applyFont="1" applyAlignment="1">
      <alignment vertical="center"/>
    </xf>
    <xf numFmtId="0" fontId="1" fillId="14" borderId="0" xfId="0" applyFont="1" applyFill="1" applyAlignment="1">
      <alignment horizontal="left" vertical="center" wrapText="1"/>
    </xf>
    <xf numFmtId="0" fontId="30" fillId="4" borderId="51" xfId="0" applyFont="1" applyFill="1" applyBorder="1" applyAlignment="1">
      <alignment horizontal="left" vertical="center" wrapText="1"/>
    </xf>
    <xf numFmtId="0" fontId="30" fillId="4" borderId="59" xfId="0" applyFont="1" applyFill="1" applyBorder="1" applyAlignment="1">
      <alignment horizontal="left" vertical="center" wrapText="1"/>
    </xf>
    <xf numFmtId="164" fontId="31" fillId="10" borderId="51" xfId="0" applyNumberFormat="1" applyFont="1" applyFill="1" applyBorder="1" applyAlignment="1">
      <alignment horizontal="center" vertical="center"/>
    </xf>
    <xf numFmtId="164" fontId="31" fillId="10" borderId="59" xfId="0" applyNumberFormat="1" applyFont="1" applyFill="1" applyBorder="1" applyAlignment="1">
      <alignment horizontal="center" vertical="center"/>
    </xf>
    <xf numFmtId="0" fontId="30" fillId="4" borderId="49" xfId="0" applyFont="1" applyFill="1" applyBorder="1" applyAlignment="1">
      <alignment horizontal="left" vertical="center" wrapText="1"/>
    </xf>
    <xf numFmtId="0" fontId="30" fillId="4" borderId="50" xfId="0" applyFont="1" applyFill="1" applyBorder="1" applyAlignment="1">
      <alignment horizontal="left" vertical="center" wrapText="1"/>
    </xf>
    <xf numFmtId="164" fontId="31" fillId="10" borderId="60" xfId="0" applyNumberFormat="1" applyFont="1" applyFill="1" applyBorder="1" applyAlignment="1">
      <alignment horizontal="center" vertical="center"/>
    </xf>
    <xf numFmtId="164" fontId="31" fillId="10" borderId="61" xfId="0" applyNumberFormat="1" applyFont="1" applyFill="1" applyBorder="1" applyAlignment="1">
      <alignment horizontal="center" vertical="center"/>
    </xf>
    <xf numFmtId="0" fontId="35" fillId="11" borderId="46" xfId="0" applyFont="1" applyFill="1" applyBorder="1" applyAlignment="1">
      <alignment horizontal="center" vertical="center" wrapText="1"/>
    </xf>
    <xf numFmtId="0" fontId="35" fillId="11" borderId="48" xfId="0" applyFont="1" applyFill="1" applyBorder="1" applyAlignment="1">
      <alignment horizontal="center" vertical="center" wrapText="1"/>
    </xf>
    <xf numFmtId="164" fontId="34" fillId="12" borderId="46" xfId="0" applyNumberFormat="1" applyFont="1" applyFill="1" applyBorder="1" applyAlignment="1">
      <alignment horizontal="center" vertical="center" wrapText="1"/>
    </xf>
    <xf numFmtId="164" fontId="34" fillId="12" borderId="48" xfId="0" applyNumberFormat="1" applyFont="1" applyFill="1" applyBorder="1" applyAlignment="1">
      <alignment horizontal="center" vertical="center" wrapText="1"/>
    </xf>
    <xf numFmtId="0" fontId="24" fillId="2" borderId="0"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28" fillId="13" borderId="46" xfId="0" applyFont="1" applyFill="1" applyBorder="1" applyAlignment="1">
      <alignment horizontal="center" vertical="center" wrapText="1"/>
    </xf>
    <xf numFmtId="0" fontId="28" fillId="13" borderId="47" xfId="0" applyFont="1" applyFill="1" applyBorder="1" applyAlignment="1">
      <alignment horizontal="center" vertical="center" wrapText="1"/>
    </xf>
    <xf numFmtId="0" fontId="32" fillId="11" borderId="46" xfId="0" applyFont="1" applyFill="1" applyBorder="1" applyAlignment="1">
      <alignment horizontal="center" vertical="center" wrapText="1"/>
    </xf>
    <xf numFmtId="0" fontId="32" fillId="11" borderId="48" xfId="0" applyFont="1" applyFill="1" applyBorder="1" applyAlignment="1">
      <alignment horizontal="center" vertical="center" wrapText="1"/>
    </xf>
    <xf numFmtId="164" fontId="29" fillId="12" borderId="46" xfId="0" applyNumberFormat="1" applyFont="1" applyFill="1" applyBorder="1" applyAlignment="1">
      <alignment horizontal="center" vertical="center"/>
    </xf>
    <xf numFmtId="164" fontId="29" fillId="12" borderId="48" xfId="0" applyNumberFormat="1" applyFont="1" applyFill="1" applyBorder="1" applyAlignment="1">
      <alignment horizontal="center" vertical="center"/>
    </xf>
    <xf numFmtId="0" fontId="28" fillId="13" borderId="48" xfId="0" applyFont="1" applyFill="1" applyBorder="1" applyAlignment="1">
      <alignment horizontal="center" vertical="center" wrapText="1"/>
    </xf>
    <xf numFmtId="0" fontId="36" fillId="2" borderId="69" xfId="0" applyFont="1" applyFill="1" applyBorder="1" applyAlignment="1">
      <alignment horizontal="center" vertical="center" wrapText="1"/>
    </xf>
    <xf numFmtId="0" fontId="28" fillId="13" borderId="51" xfId="0" applyFont="1" applyFill="1" applyBorder="1" applyAlignment="1">
      <alignment horizontal="left" vertical="center" wrapText="1"/>
    </xf>
    <xf numFmtId="0" fontId="28" fillId="13" borderId="52" xfId="0" applyFont="1" applyFill="1" applyBorder="1" applyAlignment="1">
      <alignment horizontal="left" vertical="center" wrapText="1"/>
    </xf>
    <xf numFmtId="0" fontId="28" fillId="13" borderId="53" xfId="0" applyFont="1" applyFill="1" applyBorder="1" applyAlignment="1">
      <alignment horizontal="left" vertical="center" wrapText="1"/>
    </xf>
    <xf numFmtId="0" fontId="30" fillId="4" borderId="58" xfId="0" applyFont="1" applyFill="1" applyBorder="1" applyAlignment="1">
      <alignment horizontal="left" vertical="center" wrapText="1"/>
    </xf>
    <xf numFmtId="0" fontId="30" fillId="4" borderId="56" xfId="0" applyFont="1" applyFill="1" applyBorder="1" applyAlignment="1">
      <alignment horizontal="left" vertical="center" wrapText="1"/>
    </xf>
    <xf numFmtId="0" fontId="30" fillId="4" borderId="57" xfId="0" applyFont="1" applyFill="1" applyBorder="1" applyAlignment="1">
      <alignment horizontal="left" vertical="center" wrapText="1"/>
    </xf>
    <xf numFmtId="0" fontId="26" fillId="9" borderId="30" xfId="0" applyFont="1" applyFill="1" applyBorder="1" applyAlignment="1">
      <alignment horizontal="left" vertical="center" wrapText="1"/>
    </xf>
    <xf numFmtId="0" fontId="26" fillId="9" borderId="15" xfId="0" applyFont="1" applyFill="1" applyBorder="1" applyAlignment="1">
      <alignment horizontal="left" vertical="center" wrapText="1"/>
    </xf>
    <xf numFmtId="164" fontId="26" fillId="10" borderId="3" xfId="0" applyNumberFormat="1" applyFont="1" applyFill="1" applyBorder="1" applyAlignment="1">
      <alignment horizontal="center" vertical="center"/>
    </xf>
    <xf numFmtId="164" fontId="26" fillId="10" borderId="31" xfId="0" applyNumberFormat="1" applyFont="1" applyFill="1" applyBorder="1" applyAlignment="1">
      <alignment horizontal="center" vertical="center"/>
    </xf>
    <xf numFmtId="0" fontId="26" fillId="9" borderId="25" xfId="0" applyFont="1" applyFill="1" applyBorder="1" applyAlignment="1">
      <alignment horizontal="left" vertical="center" wrapText="1"/>
    </xf>
    <xf numFmtId="0" fontId="26" fillId="9" borderId="26" xfId="0" applyFont="1" applyFill="1" applyBorder="1" applyAlignment="1">
      <alignment horizontal="left" vertical="center" wrapText="1"/>
    </xf>
    <xf numFmtId="164" fontId="27" fillId="10" borderId="27" xfId="0" applyNumberFormat="1" applyFont="1" applyFill="1" applyBorder="1" applyAlignment="1">
      <alignment horizontal="center" vertical="center"/>
    </xf>
    <xf numFmtId="164" fontId="27" fillId="10" borderId="28" xfId="0" applyNumberFormat="1" applyFont="1" applyFill="1" applyBorder="1" applyAlignment="1">
      <alignment horizontal="center" vertical="center"/>
    </xf>
    <xf numFmtId="0" fontId="26" fillId="9" borderId="74" xfId="0" applyFont="1" applyFill="1" applyBorder="1" applyAlignment="1">
      <alignment horizontal="left" vertical="center" wrapText="1"/>
    </xf>
    <xf numFmtId="0" fontId="26" fillId="9" borderId="75" xfId="0" applyFont="1" applyFill="1" applyBorder="1" applyAlignment="1">
      <alignment horizontal="left" vertical="center" wrapText="1"/>
    </xf>
    <xf numFmtId="164" fontId="37" fillId="10" borderId="76" xfId="0" applyNumberFormat="1" applyFont="1" applyFill="1" applyBorder="1" applyAlignment="1">
      <alignment horizontal="center" vertical="center"/>
    </xf>
    <xf numFmtId="164" fontId="37" fillId="10" borderId="77" xfId="0" applyNumberFormat="1" applyFont="1" applyFill="1" applyBorder="1" applyAlignment="1">
      <alignment horizontal="center" vertical="center"/>
    </xf>
    <xf numFmtId="0" fontId="26" fillId="9" borderId="78" xfId="0" applyFont="1" applyFill="1" applyBorder="1" applyAlignment="1">
      <alignment horizontal="left" vertical="center" wrapText="1"/>
    </xf>
    <xf numFmtId="0" fontId="26" fillId="9" borderId="79" xfId="0" applyFont="1" applyFill="1" applyBorder="1" applyAlignment="1">
      <alignment horizontal="left" vertical="center" wrapText="1"/>
    </xf>
    <xf numFmtId="164" fontId="37" fillId="10" borderId="80" xfId="0" applyNumberFormat="1" applyFont="1" applyFill="1" applyBorder="1" applyAlignment="1">
      <alignment horizontal="center" vertical="center"/>
    </xf>
    <xf numFmtId="164" fontId="37" fillId="10" borderId="81" xfId="0" applyNumberFormat="1" applyFont="1" applyFill="1" applyBorder="1" applyAlignment="1">
      <alignment horizontal="center" vertical="center"/>
    </xf>
    <xf numFmtId="0" fontId="26" fillId="9" borderId="72" xfId="0" applyFont="1" applyFill="1" applyBorder="1" applyAlignment="1">
      <alignment horizontal="left" vertical="center" wrapText="1"/>
    </xf>
    <xf numFmtId="0" fontId="26" fillId="9" borderId="5" xfId="0" applyFont="1" applyFill="1" applyBorder="1" applyAlignment="1">
      <alignment horizontal="left" vertical="center" wrapText="1"/>
    </xf>
    <xf numFmtId="164" fontId="26" fillId="10" borderId="4" xfId="0" applyNumberFormat="1" applyFont="1" applyFill="1" applyBorder="1" applyAlignment="1">
      <alignment horizontal="center" vertical="center"/>
    </xf>
    <xf numFmtId="164" fontId="26" fillId="10" borderId="24" xfId="0" applyNumberFormat="1" applyFont="1" applyFill="1" applyBorder="1" applyAlignment="1">
      <alignment horizontal="center" vertical="center"/>
    </xf>
    <xf numFmtId="0" fontId="26" fillId="9" borderId="62" xfId="0" applyFont="1" applyFill="1" applyBorder="1" applyAlignment="1">
      <alignment horizontal="left" vertical="center" wrapText="1"/>
    </xf>
    <xf numFmtId="0" fontId="26" fillId="9" borderId="70" xfId="0" applyFont="1" applyFill="1" applyBorder="1" applyAlignment="1">
      <alignment horizontal="left" vertical="center" wrapText="1"/>
    </xf>
    <xf numFmtId="164" fontId="26" fillId="10" borderId="65" xfId="0" applyNumberFormat="1" applyFont="1" applyFill="1" applyBorder="1" applyAlignment="1">
      <alignment horizontal="center" vertical="center"/>
    </xf>
    <xf numFmtId="164" fontId="26" fillId="10" borderId="64" xfId="0" applyNumberFormat="1" applyFont="1" applyFill="1" applyBorder="1" applyAlignment="1">
      <alignment horizontal="center" vertical="center"/>
    </xf>
    <xf numFmtId="0" fontId="26" fillId="9" borderId="82" xfId="0" applyFont="1" applyFill="1" applyBorder="1" applyAlignment="1">
      <alignment horizontal="left" vertical="center" wrapText="1"/>
    </xf>
    <xf numFmtId="0" fontId="26" fillId="9" borderId="83" xfId="0" applyFont="1" applyFill="1" applyBorder="1" applyAlignment="1">
      <alignment horizontal="left" vertical="center" wrapText="1"/>
    </xf>
    <xf numFmtId="164" fontId="37" fillId="10" borderId="84" xfId="0" applyNumberFormat="1" applyFont="1" applyFill="1" applyBorder="1" applyAlignment="1">
      <alignment horizontal="center" vertical="center"/>
    </xf>
    <xf numFmtId="164" fontId="37" fillId="10" borderId="85" xfId="0" applyNumberFormat="1" applyFont="1" applyFill="1" applyBorder="1" applyAlignment="1">
      <alignment horizontal="center" vertical="center"/>
    </xf>
    <xf numFmtId="0" fontId="26" fillId="9" borderId="29" xfId="0" applyFont="1" applyFill="1" applyBorder="1" applyAlignment="1">
      <alignment horizontal="left" vertical="center" wrapText="1"/>
    </xf>
    <xf numFmtId="0" fontId="26" fillId="9" borderId="16" xfId="0" applyFont="1" applyFill="1" applyBorder="1" applyAlignment="1">
      <alignment horizontal="left" vertical="center" wrapText="1"/>
    </xf>
    <xf numFmtId="164" fontId="27" fillId="10" borderId="4" xfId="0" applyNumberFormat="1" applyFont="1" applyFill="1" applyBorder="1" applyAlignment="1">
      <alignment horizontal="center" vertical="center"/>
    </xf>
    <xf numFmtId="164" fontId="27" fillId="10" borderId="24" xfId="0" applyNumberFormat="1" applyFont="1" applyFill="1" applyBorder="1" applyAlignment="1">
      <alignment horizontal="center" vertical="center"/>
    </xf>
    <xf numFmtId="0" fontId="26" fillId="9" borderId="32" xfId="0" applyFont="1" applyFill="1" applyBorder="1" applyAlignment="1">
      <alignment horizontal="left" vertical="center" wrapText="1"/>
    </xf>
    <xf numFmtId="0" fontId="26" fillId="9" borderId="19" xfId="0" applyFont="1" applyFill="1" applyBorder="1" applyAlignment="1">
      <alignment horizontal="left" vertical="center" wrapText="1"/>
    </xf>
    <xf numFmtId="164" fontId="26" fillId="10" borderId="18" xfId="0" applyNumberFormat="1" applyFont="1" applyFill="1" applyBorder="1" applyAlignment="1">
      <alignment horizontal="center" vertical="center"/>
    </xf>
    <xf numFmtId="164" fontId="26" fillId="10" borderId="33" xfId="0" applyNumberFormat="1" applyFont="1" applyFill="1" applyBorder="1" applyAlignment="1">
      <alignment horizontal="center" vertical="center"/>
    </xf>
    <xf numFmtId="0" fontId="16" fillId="2" borderId="0"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13" fillId="3" borderId="20" xfId="0" applyFont="1" applyFill="1" applyBorder="1" applyAlignment="1">
      <alignment horizontal="center" vertical="center" wrapText="1"/>
    </xf>
    <xf numFmtId="0" fontId="13" fillId="3" borderId="21" xfId="0" applyFont="1" applyFill="1" applyBorder="1" applyAlignment="1">
      <alignment horizontal="center" vertical="center" wrapText="1"/>
    </xf>
    <xf numFmtId="0" fontId="22" fillId="2" borderId="93" xfId="0" applyFont="1" applyFill="1" applyBorder="1" applyAlignment="1">
      <alignment horizontal="center" vertical="center" wrapText="1"/>
    </xf>
    <xf numFmtId="0" fontId="22" fillId="2" borderId="94" xfId="0" applyFont="1" applyFill="1" applyBorder="1" applyAlignment="1">
      <alignment horizontal="center" vertical="center" wrapText="1"/>
    </xf>
    <xf numFmtId="0" fontId="14" fillId="4" borderId="34" xfId="0" applyFont="1" applyFill="1" applyBorder="1" applyAlignment="1">
      <alignment horizontal="left" vertical="center" wrapText="1"/>
    </xf>
    <xf numFmtId="0" fontId="14" fillId="4" borderId="8" xfId="0" applyFont="1" applyFill="1" applyBorder="1" applyAlignment="1">
      <alignment horizontal="left" vertical="center" wrapText="1"/>
    </xf>
    <xf numFmtId="0" fontId="14" fillId="4" borderId="35" xfId="0" applyFont="1" applyFill="1" applyBorder="1" applyAlignment="1">
      <alignment horizontal="left" vertical="center" wrapText="1"/>
    </xf>
    <xf numFmtId="0" fontId="26" fillId="9" borderId="20" xfId="0" applyFont="1" applyFill="1" applyBorder="1" applyAlignment="1">
      <alignment horizontal="left" vertical="center" wrapText="1"/>
    </xf>
    <xf numFmtId="0" fontId="26" fillId="9" borderId="73" xfId="0" applyFont="1" applyFill="1" applyBorder="1" applyAlignment="1">
      <alignment horizontal="left" vertical="center" wrapText="1"/>
    </xf>
    <xf numFmtId="164" fontId="26" fillId="10" borderId="22" xfId="0" applyNumberFormat="1" applyFont="1" applyFill="1" applyBorder="1" applyAlignment="1">
      <alignment horizontal="center" vertical="center"/>
    </xf>
    <xf numFmtId="164" fontId="26" fillId="10" borderId="23" xfId="0" applyNumberFormat="1" applyFont="1" applyFill="1" applyBorder="1" applyAlignment="1">
      <alignment horizontal="center" vertical="center"/>
    </xf>
    <xf numFmtId="0" fontId="25" fillId="2" borderId="93" xfId="0" applyFont="1" applyFill="1" applyBorder="1" applyAlignment="1">
      <alignment horizontal="center" vertical="center" wrapText="1"/>
    </xf>
    <xf numFmtId="0" fontId="25" fillId="2" borderId="94" xfId="0" applyFont="1" applyFill="1" applyBorder="1" applyAlignment="1">
      <alignment horizontal="center" vertical="center" wrapText="1"/>
    </xf>
    <xf numFmtId="0" fontId="14" fillId="4" borderId="62" xfId="0" applyFont="1" applyFill="1" applyBorder="1" applyAlignment="1">
      <alignment horizontal="left" vertical="center" wrapText="1"/>
    </xf>
    <xf numFmtId="0" fontId="14" fillId="4" borderId="63" xfId="0" applyFont="1" applyFill="1" applyBorder="1" applyAlignment="1">
      <alignment horizontal="left" vertical="center" wrapText="1"/>
    </xf>
    <xf numFmtId="0" fontId="14" fillId="4" borderId="64" xfId="0" applyFont="1" applyFill="1" applyBorder="1" applyAlignment="1">
      <alignment horizontal="left" vertical="center" wrapText="1"/>
    </xf>
    <xf numFmtId="0" fontId="1" fillId="2" borderId="21" xfId="0" applyFont="1" applyFill="1" applyBorder="1" applyAlignment="1">
      <alignment horizontal="left" vertical="center" wrapText="1"/>
    </xf>
    <xf numFmtId="164" fontId="1" fillId="2" borderId="21" xfId="0" applyNumberFormat="1" applyFont="1" applyFill="1" applyBorder="1" applyAlignment="1">
      <alignment horizontal="center" vertical="center"/>
    </xf>
    <xf numFmtId="0" fontId="1" fillId="2" borderId="0" xfId="0" applyFont="1" applyFill="1" applyBorder="1" applyAlignment="1">
      <alignment horizontal="left" vertical="center" wrapText="1"/>
    </xf>
    <xf numFmtId="164" fontId="21" fillId="2" borderId="0" xfId="0" applyNumberFormat="1" applyFont="1" applyFill="1" applyBorder="1" applyAlignment="1">
      <alignment horizontal="center" vertical="center"/>
    </xf>
    <xf numFmtId="0" fontId="25" fillId="2" borderId="22" xfId="0" applyFont="1" applyFill="1" applyBorder="1" applyAlignment="1">
      <alignment horizontal="center" vertical="center" wrapText="1"/>
    </xf>
    <xf numFmtId="0" fontId="22" fillId="2" borderId="23" xfId="0" applyFont="1" applyFill="1" applyBorder="1" applyAlignment="1">
      <alignment horizontal="center" vertical="center" wrapText="1"/>
    </xf>
    <xf numFmtId="0" fontId="26" fillId="9" borderId="87" xfId="0" applyFont="1" applyFill="1" applyBorder="1" applyAlignment="1">
      <alignment horizontal="left" vertical="center" wrapText="1"/>
    </xf>
    <xf numFmtId="0" fontId="26" fillId="9" borderId="88" xfId="0" applyFont="1" applyFill="1" applyBorder="1" applyAlignment="1">
      <alignment horizontal="left" vertical="center" wrapText="1"/>
    </xf>
    <xf numFmtId="164" fontId="27" fillId="10" borderId="89" xfId="0" applyNumberFormat="1" applyFont="1" applyFill="1" applyBorder="1" applyAlignment="1">
      <alignment horizontal="center" vertical="center"/>
    </xf>
    <xf numFmtId="164" fontId="27" fillId="10" borderId="90" xfId="0" applyNumberFormat="1" applyFont="1" applyFill="1" applyBorder="1" applyAlignment="1">
      <alignment horizontal="center" vertical="center"/>
    </xf>
    <xf numFmtId="164" fontId="26" fillId="10" borderId="89" xfId="0" applyNumberFormat="1" applyFont="1" applyFill="1" applyBorder="1" applyAlignment="1">
      <alignment horizontal="center" vertical="center"/>
    </xf>
    <xf numFmtId="164" fontId="26" fillId="10" borderId="90" xfId="0" applyNumberFormat="1" applyFont="1" applyFill="1" applyBorder="1" applyAlignment="1">
      <alignment horizontal="center" vertical="center"/>
    </xf>
    <xf numFmtId="0" fontId="4" fillId="2" borderId="12"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1" fillId="6" borderId="66" xfId="0" applyNumberFormat="1" applyFont="1" applyFill="1" applyBorder="1" applyAlignment="1">
      <alignment horizontal="center" vertical="center"/>
    </xf>
    <xf numFmtId="0" fontId="1" fillId="6" borderId="10" xfId="0" applyNumberFormat="1" applyFont="1" applyFill="1" applyBorder="1" applyAlignment="1">
      <alignment horizontal="center" vertical="center"/>
    </xf>
    <xf numFmtId="0" fontId="20" fillId="2" borderId="0" xfId="0" applyFont="1" applyFill="1" applyBorder="1" applyAlignment="1">
      <alignment horizontal="center" vertical="center" wrapText="1"/>
    </xf>
    <xf numFmtId="0" fontId="13" fillId="3" borderId="36" xfId="0" applyFont="1" applyFill="1" applyBorder="1" applyAlignment="1">
      <alignment horizontal="center" vertical="center" wrapText="1"/>
    </xf>
    <xf numFmtId="0" fontId="13" fillId="3" borderId="37" xfId="0" applyFont="1" applyFill="1" applyBorder="1" applyAlignment="1">
      <alignment horizontal="center" vertical="center" wrapText="1"/>
    </xf>
    <xf numFmtId="0" fontId="1" fillId="2" borderId="30" xfId="0" applyFont="1" applyFill="1" applyBorder="1" applyAlignment="1">
      <alignment horizontal="left" vertical="center" wrapText="1"/>
    </xf>
    <xf numFmtId="0" fontId="1" fillId="2" borderId="13" xfId="0" applyFont="1" applyFill="1" applyBorder="1" applyAlignment="1">
      <alignment horizontal="left" vertical="center" wrapText="1"/>
    </xf>
    <xf numFmtId="0" fontId="1" fillId="6" borderId="6" xfId="0" applyNumberFormat="1" applyFont="1" applyFill="1" applyBorder="1" applyAlignment="1">
      <alignment horizontal="center" vertical="center"/>
    </xf>
    <xf numFmtId="0" fontId="1" fillId="2" borderId="34" xfId="0" applyFont="1" applyFill="1" applyBorder="1" applyAlignment="1">
      <alignment horizontal="left" vertical="center" wrapText="1"/>
    </xf>
    <xf numFmtId="0" fontId="1" fillId="2" borderId="8" xfId="0" applyFont="1" applyFill="1" applyBorder="1" applyAlignment="1">
      <alignment horizontal="left" vertical="center" wrapText="1"/>
    </xf>
    <xf numFmtId="0" fontId="13" fillId="5" borderId="9" xfId="1" applyFont="1" applyFill="1" applyBorder="1" applyAlignment="1">
      <alignment horizontal="center" vertical="center" wrapText="1"/>
    </xf>
    <xf numFmtId="0" fontId="13" fillId="5" borderId="17" xfId="1" applyFont="1" applyFill="1" applyBorder="1" applyAlignment="1">
      <alignment horizontal="center" vertical="center" wrapText="1"/>
    </xf>
    <xf numFmtId="0" fontId="20" fillId="2" borderId="3" xfId="0" applyFont="1" applyFill="1" applyBorder="1" applyAlignment="1">
      <alignment horizontal="left" vertical="center" wrapText="1"/>
    </xf>
    <xf numFmtId="0" fontId="20" fillId="2" borderId="13" xfId="0" applyFont="1" applyFill="1" applyBorder="1" applyAlignment="1">
      <alignment horizontal="left" vertical="center" wrapText="1"/>
    </xf>
    <xf numFmtId="0" fontId="13" fillId="4" borderId="7" xfId="0" applyFont="1" applyFill="1" applyBorder="1" applyAlignment="1">
      <alignment horizontal="left" vertical="center" wrapText="1"/>
    </xf>
    <xf numFmtId="0" fontId="13" fillId="4" borderId="8" xfId="0" applyFont="1" applyFill="1" applyBorder="1" applyAlignment="1">
      <alignment horizontal="left" vertical="center" wrapText="1"/>
    </xf>
    <xf numFmtId="0" fontId="39" fillId="3" borderId="7" xfId="0" applyFont="1" applyFill="1" applyBorder="1" applyAlignment="1">
      <alignment horizontal="center" vertical="center" wrapText="1"/>
    </xf>
    <xf numFmtId="0" fontId="39" fillId="3" borderId="8" xfId="0" applyFont="1" applyFill="1" applyBorder="1" applyAlignment="1">
      <alignment horizontal="center" vertical="center" wrapText="1"/>
    </xf>
    <xf numFmtId="0" fontId="39" fillId="3" borderId="14" xfId="0" applyFont="1" applyFill="1" applyBorder="1" applyAlignment="1">
      <alignment horizontal="center" vertical="center" wrapText="1"/>
    </xf>
    <xf numFmtId="0" fontId="1" fillId="2" borderId="62" xfId="0" applyFont="1" applyFill="1" applyBorder="1" applyAlignment="1">
      <alignment horizontal="left" vertical="center" wrapText="1"/>
    </xf>
    <xf numFmtId="0" fontId="1" fillId="2" borderId="63" xfId="0" applyFont="1" applyFill="1" applyBorder="1" applyAlignment="1">
      <alignment horizontal="left" vertical="center" wrapText="1"/>
    </xf>
    <xf numFmtId="0" fontId="28" fillId="13" borderId="46" xfId="0" applyFont="1" applyFill="1" applyBorder="1" applyAlignment="1">
      <alignment horizontal="left" vertical="center" wrapText="1"/>
    </xf>
    <xf numFmtId="0" fontId="28" fillId="13" borderId="47" xfId="0" applyFont="1" applyFill="1" applyBorder="1" applyAlignment="1">
      <alignment horizontal="left" vertical="center" wrapText="1"/>
    </xf>
    <xf numFmtId="0" fontId="28" fillId="13" borderId="48" xfId="0" applyFont="1" applyFill="1" applyBorder="1" applyAlignment="1">
      <alignment horizontal="left" vertical="center" wrapText="1"/>
    </xf>
    <xf numFmtId="0" fontId="1" fillId="2" borderId="14" xfId="0" applyFont="1" applyFill="1" applyBorder="1" applyAlignment="1">
      <alignment horizontal="left" vertical="center" wrapText="1"/>
    </xf>
    <xf numFmtId="0" fontId="1" fillId="6" borderId="44" xfId="0" applyNumberFormat="1" applyFont="1" applyFill="1" applyBorder="1" applyAlignment="1">
      <alignment horizontal="center" vertical="center"/>
    </xf>
    <xf numFmtId="0" fontId="1" fillId="2" borderId="41" xfId="0" applyFont="1" applyFill="1" applyBorder="1" applyAlignment="1">
      <alignment horizontal="left" vertical="center" wrapText="1"/>
    </xf>
    <xf numFmtId="0" fontId="1" fillId="2" borderId="42" xfId="0" applyFont="1" applyFill="1" applyBorder="1" applyAlignment="1">
      <alignment horizontal="left" vertical="center" wrapText="1"/>
    </xf>
    <xf numFmtId="0" fontId="28" fillId="13" borderId="56" xfId="0" applyFont="1" applyFill="1" applyBorder="1" applyAlignment="1">
      <alignment horizontal="left" vertical="center" wrapText="1"/>
    </xf>
    <xf numFmtId="0" fontId="28" fillId="13" borderId="86" xfId="0" applyFont="1" applyFill="1" applyBorder="1" applyAlignment="1">
      <alignment horizontal="left" vertical="center" wrapText="1"/>
    </xf>
    <xf numFmtId="0" fontId="28" fillId="13" borderId="57" xfId="0" applyFont="1" applyFill="1" applyBorder="1" applyAlignment="1">
      <alignment horizontal="left" vertical="center" wrapText="1"/>
    </xf>
    <xf numFmtId="0" fontId="1" fillId="6" borderId="63" xfId="0" applyNumberFormat="1" applyFont="1" applyFill="1" applyBorder="1" applyAlignment="1">
      <alignment horizontal="center" vertical="center"/>
    </xf>
    <xf numFmtId="0" fontId="1" fillId="6" borderId="92" xfId="0" applyNumberFormat="1" applyFont="1" applyFill="1" applyBorder="1" applyAlignment="1">
      <alignment horizontal="center" vertical="center"/>
    </xf>
  </cellXfs>
  <cellStyles count="3">
    <cellStyle name="Normal" xfId="0" builtinId="0"/>
    <cellStyle name="Normal 2" xfId="1" xr:uid="{00000000-0005-0000-0000-000001000000}"/>
    <cellStyle name="Pourcentage 2" xfId="2" xr:uid="{00000000-0005-0000-0000-000002000000}"/>
  </cellStyles>
  <dxfs count="0"/>
  <tableStyles count="0" defaultTableStyle="TableStyleMedium2" defaultPivotStyle="PivotStyleLight16"/>
  <colors>
    <mruColors>
      <color rgb="FF0000FF"/>
      <color rgb="FF0066FF"/>
      <color rgb="FF3399FF"/>
      <color rgb="FFF5272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9059</xdr:colOff>
      <xdr:row>0</xdr:row>
      <xdr:rowOff>0</xdr:rowOff>
    </xdr:from>
    <xdr:to>
      <xdr:col>0</xdr:col>
      <xdr:colOff>949002</xdr:colOff>
      <xdr:row>2</xdr:row>
      <xdr:rowOff>50606</xdr:rowOff>
    </xdr:to>
    <xdr:pic>
      <xdr:nvPicPr>
        <xdr:cNvPr id="2" name="Image 1" descr="Groupe_CDD_4c.jpg">
          <a:extLst>
            <a:ext uri="{FF2B5EF4-FFF2-40B4-BE49-F238E27FC236}">
              <a16:creationId xmlns:a16="http://schemas.microsoft.com/office/drawing/2014/main" id="{00000000-0008-0000-0000-000002000000}"/>
            </a:ext>
          </a:extLst>
        </xdr:cNvPr>
        <xdr:cNvPicPr preferRelativeResize="0">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059" y="0"/>
          <a:ext cx="939943" cy="1155506"/>
        </a:xfrm>
        <a:prstGeom prst="rect">
          <a:avLst/>
        </a:prstGeom>
      </xdr:spPr>
    </xdr:pic>
    <xdr:clientData/>
  </xdr:twoCellAnchor>
  <xdr:twoCellAnchor editAs="oneCell">
    <xdr:from>
      <xdr:col>0</xdr:col>
      <xdr:colOff>9059</xdr:colOff>
      <xdr:row>0</xdr:row>
      <xdr:rowOff>1</xdr:rowOff>
    </xdr:from>
    <xdr:to>
      <xdr:col>0</xdr:col>
      <xdr:colOff>1009650</xdr:colOff>
      <xdr:row>1</xdr:row>
      <xdr:rowOff>371476</xdr:rowOff>
    </xdr:to>
    <xdr:pic>
      <xdr:nvPicPr>
        <xdr:cNvPr id="4" name="Image 3">
          <a:extLst>
            <a:ext uri="{FF2B5EF4-FFF2-40B4-BE49-F238E27FC236}">
              <a16:creationId xmlns:a16="http://schemas.microsoft.com/office/drawing/2014/main" id="{755A3880-5220-4596-8DAC-E6CF0D04D7AA}"/>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059" y="1"/>
          <a:ext cx="1000591" cy="106680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9059</xdr:colOff>
      <xdr:row>0</xdr:row>
      <xdr:rowOff>0</xdr:rowOff>
    </xdr:from>
    <xdr:to>
      <xdr:col>1</xdr:col>
      <xdr:colOff>91752</xdr:colOff>
      <xdr:row>2</xdr:row>
      <xdr:rowOff>50606</xdr:rowOff>
    </xdr:to>
    <xdr:pic>
      <xdr:nvPicPr>
        <xdr:cNvPr id="2" name="Image 1" descr="Groupe_CDD_4c.jpg">
          <a:extLst>
            <a:ext uri="{FF2B5EF4-FFF2-40B4-BE49-F238E27FC236}">
              <a16:creationId xmlns:a16="http://schemas.microsoft.com/office/drawing/2014/main" id="{00000000-0008-0000-0100-000002000000}"/>
            </a:ext>
          </a:extLst>
        </xdr:cNvPr>
        <xdr:cNvPicPr preferRelativeResize="0">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059" y="0"/>
          <a:ext cx="939943" cy="1155506"/>
        </a:xfrm>
        <a:prstGeom prst="rect">
          <a:avLst/>
        </a:prstGeom>
      </xdr:spPr>
    </xdr:pic>
    <xdr:clientData/>
  </xdr:twoCellAnchor>
  <xdr:twoCellAnchor editAs="oneCell">
    <xdr:from>
      <xdr:col>0</xdr:col>
      <xdr:colOff>9059</xdr:colOff>
      <xdr:row>0</xdr:row>
      <xdr:rowOff>0</xdr:rowOff>
    </xdr:from>
    <xdr:to>
      <xdr:col>1</xdr:col>
      <xdr:colOff>171450</xdr:colOff>
      <xdr:row>1</xdr:row>
      <xdr:rowOff>361950</xdr:rowOff>
    </xdr:to>
    <xdr:pic>
      <xdr:nvPicPr>
        <xdr:cNvPr id="4" name="Image 3">
          <a:extLst>
            <a:ext uri="{FF2B5EF4-FFF2-40B4-BE49-F238E27FC236}">
              <a16:creationId xmlns:a16="http://schemas.microsoft.com/office/drawing/2014/main" id="{C63046EF-BD8C-4D76-813B-A53578B96107}"/>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059" y="0"/>
          <a:ext cx="1019641" cy="1057275"/>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9059</xdr:colOff>
      <xdr:row>0</xdr:row>
      <xdr:rowOff>0</xdr:rowOff>
    </xdr:from>
    <xdr:to>
      <xdr:col>1</xdr:col>
      <xdr:colOff>219075</xdr:colOff>
      <xdr:row>0</xdr:row>
      <xdr:rowOff>1038224</xdr:rowOff>
    </xdr:to>
    <xdr:pic>
      <xdr:nvPicPr>
        <xdr:cNvPr id="7" name="Image 6" descr="Groupe_CDD_4c.jpg">
          <a:extLst>
            <a:ext uri="{FF2B5EF4-FFF2-40B4-BE49-F238E27FC236}">
              <a16:creationId xmlns:a16="http://schemas.microsoft.com/office/drawing/2014/main" id="{00000000-0008-0000-0200-000007000000}"/>
            </a:ext>
          </a:extLst>
        </xdr:cNvPr>
        <xdr:cNvPicPr preferRelativeResize="0">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059" y="0"/>
          <a:ext cx="1067266" cy="1038224"/>
        </a:xfrm>
        <a:prstGeom prst="rect">
          <a:avLst/>
        </a:prstGeom>
      </xdr:spPr>
    </xdr:pic>
    <xdr:clientData/>
  </xdr:twoCellAnchor>
  <xdr:twoCellAnchor editAs="oneCell">
    <xdr:from>
      <xdr:col>0</xdr:col>
      <xdr:colOff>9059</xdr:colOff>
      <xdr:row>0</xdr:row>
      <xdr:rowOff>0</xdr:rowOff>
    </xdr:from>
    <xdr:to>
      <xdr:col>1</xdr:col>
      <xdr:colOff>133350</xdr:colOff>
      <xdr:row>0</xdr:row>
      <xdr:rowOff>1076325</xdr:rowOff>
    </xdr:to>
    <xdr:pic>
      <xdr:nvPicPr>
        <xdr:cNvPr id="4" name="Image 3">
          <a:extLst>
            <a:ext uri="{FF2B5EF4-FFF2-40B4-BE49-F238E27FC236}">
              <a16:creationId xmlns:a16="http://schemas.microsoft.com/office/drawing/2014/main" id="{B7F5336E-D7E0-41D5-88CE-AA8517AF0E48}"/>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059" y="0"/>
          <a:ext cx="981541" cy="1076325"/>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CDC">
      <a:dk1>
        <a:sysClr val="windowText" lastClr="000000"/>
      </a:dk1>
      <a:lt1>
        <a:sysClr val="window" lastClr="FFFFFF"/>
      </a:lt1>
      <a:dk2>
        <a:srgbClr val="F01E1E"/>
      </a:dk2>
      <a:lt2>
        <a:srgbClr val="828282"/>
      </a:lt2>
      <a:accent1>
        <a:srgbClr val="7D6464"/>
      </a:accent1>
      <a:accent2>
        <a:srgbClr val="D2C8C8"/>
      </a:accent2>
      <a:accent3>
        <a:srgbClr val="009137"/>
      </a:accent3>
      <a:accent4>
        <a:srgbClr val="7D6E96"/>
      </a:accent4>
      <a:accent5>
        <a:srgbClr val="82B4C8"/>
      </a:accent5>
      <a:accent6>
        <a:srgbClr val="F0A055"/>
      </a:accent6>
      <a:hlink>
        <a:srgbClr val="0078BE"/>
      </a:hlink>
      <a:folHlink>
        <a:srgbClr val="641A46"/>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34"/>
  <sheetViews>
    <sheetView tabSelected="1" topLeftCell="A6" zoomScale="75" zoomScaleNormal="80" workbookViewId="0">
      <selection activeCell="F21" sqref="F21"/>
    </sheetView>
  </sheetViews>
  <sheetFormatPr baseColWidth="10" defaultColWidth="11.42578125" defaultRowHeight="12.75" x14ac:dyDescent="0.2"/>
  <cols>
    <col min="1" max="1" width="29.7109375" style="8" customWidth="1"/>
    <col min="2" max="2" width="38.42578125" style="8" customWidth="1"/>
    <col min="3" max="3" width="23.85546875" style="2" customWidth="1"/>
    <col min="4" max="4" width="19.42578125" style="2" customWidth="1"/>
    <col min="5" max="5" width="2.85546875" style="2" customWidth="1"/>
    <col min="6" max="6" width="6.5703125" style="2" customWidth="1"/>
    <col min="7" max="7" width="30.85546875" style="2" customWidth="1"/>
    <col min="8" max="16384" width="11.42578125" style="2"/>
  </cols>
  <sheetData>
    <row r="1" spans="1:7" ht="55.15" customHeight="1" x14ac:dyDescent="0.2">
      <c r="A1" s="1"/>
      <c r="B1" s="75" t="s">
        <v>56</v>
      </c>
      <c r="C1" s="75"/>
      <c r="D1" s="75"/>
    </row>
    <row r="2" spans="1:7" ht="32.25" customHeight="1" x14ac:dyDescent="0.2">
      <c r="A2" s="1"/>
      <c r="B2" s="76" t="s">
        <v>66</v>
      </c>
      <c r="C2" s="76"/>
      <c r="D2" s="76"/>
    </row>
    <row r="3" spans="1:7" ht="24.95" customHeight="1" x14ac:dyDescent="0.2">
      <c r="A3" s="3"/>
      <c r="B3" s="84"/>
      <c r="C3" s="84"/>
      <c r="D3" s="84"/>
    </row>
    <row r="4" spans="1:7" ht="26.85" customHeight="1" x14ac:dyDescent="0.2">
      <c r="A4" s="3"/>
      <c r="B4" s="5"/>
      <c r="C4" s="17" t="s">
        <v>0</v>
      </c>
      <c r="D4" s="15" t="s">
        <v>1</v>
      </c>
    </row>
    <row r="5" spans="1:7" ht="20.100000000000001" customHeight="1" x14ac:dyDescent="0.2">
      <c r="A5" s="3"/>
      <c r="B5" s="5"/>
      <c r="C5" s="18" t="s">
        <v>2</v>
      </c>
      <c r="D5" s="16" t="s">
        <v>3</v>
      </c>
    </row>
    <row r="6" spans="1:7" ht="26.25" customHeight="1" x14ac:dyDescent="0.2">
      <c r="A6" s="3"/>
      <c r="B6" s="5"/>
      <c r="C6" s="18" t="s">
        <v>4</v>
      </c>
      <c r="D6" s="16" t="s">
        <v>1</v>
      </c>
    </row>
    <row r="7" spans="1:7" ht="30" customHeight="1" x14ac:dyDescent="0.2">
      <c r="A7" s="6"/>
      <c r="B7" s="32"/>
      <c r="C7" s="18" t="s">
        <v>5</v>
      </c>
      <c r="D7" s="16" t="s">
        <v>6</v>
      </c>
    </row>
    <row r="8" spans="1:7" ht="24.95" customHeight="1" thickBot="1" x14ac:dyDescent="0.25">
      <c r="A8" s="3"/>
      <c r="B8" s="5"/>
      <c r="C8" s="4"/>
      <c r="D8" s="4"/>
    </row>
    <row r="9" spans="1:7" ht="31.5" customHeight="1" thickBot="1" x14ac:dyDescent="0.25">
      <c r="A9" s="77" t="s">
        <v>15</v>
      </c>
      <c r="B9" s="78"/>
      <c r="C9" s="77" t="s">
        <v>28</v>
      </c>
      <c r="D9" s="83"/>
    </row>
    <row r="10" spans="1:7" s="8" customFormat="1" ht="64.5" customHeight="1" thickBot="1" x14ac:dyDescent="0.25">
      <c r="A10" s="79" t="s">
        <v>17</v>
      </c>
      <c r="B10" s="80"/>
      <c r="C10" s="81">
        <f>SUM(C11:D16)</f>
        <v>0</v>
      </c>
      <c r="D10" s="82"/>
      <c r="F10" s="38" t="s">
        <v>23</v>
      </c>
      <c r="G10" s="62" t="s">
        <v>29</v>
      </c>
    </row>
    <row r="11" spans="1:7" s="8" customFormat="1" ht="30" customHeight="1" x14ac:dyDescent="0.2">
      <c r="A11" s="63" t="s">
        <v>21</v>
      </c>
      <c r="B11" s="64"/>
      <c r="C11" s="65">
        <v>0</v>
      </c>
      <c r="D11" s="66"/>
      <c r="G11" s="62"/>
    </row>
    <row r="12" spans="1:7" ht="30" customHeight="1" x14ac:dyDescent="0.2">
      <c r="A12" s="67" t="s">
        <v>25</v>
      </c>
      <c r="B12" s="68"/>
      <c r="C12" s="69">
        <v>0</v>
      </c>
      <c r="D12" s="70"/>
      <c r="G12" s="62"/>
    </row>
    <row r="13" spans="1:7" ht="30" customHeight="1" x14ac:dyDescent="0.2">
      <c r="A13" s="67" t="s">
        <v>18</v>
      </c>
      <c r="B13" s="68"/>
      <c r="C13" s="69">
        <v>0</v>
      </c>
      <c r="D13" s="70"/>
      <c r="G13" s="62"/>
    </row>
    <row r="14" spans="1:7" ht="30" customHeight="1" x14ac:dyDescent="0.2">
      <c r="A14" s="67" t="s">
        <v>20</v>
      </c>
      <c r="B14" s="68"/>
      <c r="C14" s="69">
        <v>0</v>
      </c>
      <c r="D14" s="70"/>
      <c r="G14" s="62"/>
    </row>
    <row r="15" spans="1:7" ht="30" customHeight="1" x14ac:dyDescent="0.2">
      <c r="A15" s="67" t="s">
        <v>35</v>
      </c>
      <c r="B15" s="68"/>
      <c r="C15" s="69">
        <v>0</v>
      </c>
      <c r="D15" s="70"/>
    </row>
    <row r="16" spans="1:7" ht="30" customHeight="1" thickBot="1" x14ac:dyDescent="0.25">
      <c r="A16" s="67" t="s">
        <v>19</v>
      </c>
      <c r="B16" s="68"/>
      <c r="C16" s="69">
        <v>0</v>
      </c>
      <c r="D16" s="70"/>
    </row>
    <row r="17" spans="1:7" ht="51.75" customHeight="1" thickBot="1" x14ac:dyDescent="0.25">
      <c r="A17" s="79" t="s">
        <v>16</v>
      </c>
      <c r="B17" s="80"/>
      <c r="C17" s="81">
        <f>SUM(C18:D21)</f>
        <v>0</v>
      </c>
      <c r="D17" s="82"/>
      <c r="F17" s="38" t="s">
        <v>24</v>
      </c>
      <c r="G17" s="62" t="s">
        <v>71</v>
      </c>
    </row>
    <row r="18" spans="1:7" ht="30" customHeight="1" x14ac:dyDescent="0.2">
      <c r="A18" s="89" t="s">
        <v>22</v>
      </c>
      <c r="B18" s="90"/>
      <c r="C18" s="65">
        <v>0</v>
      </c>
      <c r="D18" s="66"/>
      <c r="G18" s="62"/>
    </row>
    <row r="19" spans="1:7" ht="30" customHeight="1" x14ac:dyDescent="0.2">
      <c r="A19" s="67" t="s">
        <v>61</v>
      </c>
      <c r="B19" s="88"/>
      <c r="C19" s="69">
        <v>0</v>
      </c>
      <c r="D19" s="70"/>
      <c r="G19" s="62"/>
    </row>
    <row r="20" spans="1:7" ht="30" customHeight="1" x14ac:dyDescent="0.2">
      <c r="A20" s="67" t="s">
        <v>60</v>
      </c>
      <c r="B20" s="88"/>
      <c r="C20" s="69">
        <v>0</v>
      </c>
      <c r="D20" s="70"/>
      <c r="G20" s="62"/>
    </row>
    <row r="21" spans="1:7" ht="52.5" customHeight="1" x14ac:dyDescent="0.2">
      <c r="A21" s="67" t="s">
        <v>67</v>
      </c>
      <c r="B21" s="88"/>
      <c r="C21" s="69">
        <v>0</v>
      </c>
      <c r="D21" s="70"/>
      <c r="F21" s="61"/>
      <c r="G21" s="8"/>
    </row>
    <row r="22" spans="1:7" ht="13.5" thickBot="1" x14ac:dyDescent="0.25">
      <c r="A22" s="30"/>
      <c r="B22" s="31"/>
      <c r="C22" s="31"/>
      <c r="D22" s="31"/>
      <c r="G22" s="43"/>
    </row>
    <row r="23" spans="1:7" ht="51" customHeight="1" thickBot="1" x14ac:dyDescent="0.25">
      <c r="A23" s="71" t="s">
        <v>69</v>
      </c>
      <c r="B23" s="72"/>
      <c r="C23" s="73">
        <f>C10</f>
        <v>0</v>
      </c>
      <c r="D23" s="74"/>
      <c r="G23" s="43"/>
    </row>
    <row r="24" spans="1:7" ht="13.5" thickBot="1" x14ac:dyDescent="0.25"/>
    <row r="25" spans="1:7" ht="33.75" customHeight="1" thickBot="1" x14ac:dyDescent="0.25">
      <c r="A25" s="71" t="s">
        <v>49</v>
      </c>
      <c r="B25" s="72"/>
      <c r="C25" s="73">
        <f>C17</f>
        <v>0</v>
      </c>
      <c r="D25" s="74"/>
      <c r="G25" s="43"/>
    </row>
    <row r="26" spans="1:7" ht="15.75" thickBot="1" x14ac:dyDescent="0.25">
      <c r="A26" s="33"/>
      <c r="B26" s="34"/>
      <c r="C26" s="31"/>
      <c r="D26" s="31"/>
      <c r="G26" s="43"/>
    </row>
    <row r="27" spans="1:7" ht="33.75" customHeight="1" thickBot="1" x14ac:dyDescent="0.25">
      <c r="A27" s="71" t="s">
        <v>50</v>
      </c>
      <c r="B27" s="72"/>
      <c r="C27" s="73">
        <f>C17</f>
        <v>0</v>
      </c>
      <c r="D27" s="74"/>
      <c r="G27" s="43"/>
    </row>
    <row r="28" spans="1:7" ht="15.75" thickBot="1" x14ac:dyDescent="0.25">
      <c r="A28" s="33"/>
      <c r="B28" s="34"/>
      <c r="C28" s="31"/>
      <c r="D28" s="31"/>
      <c r="G28" s="43"/>
    </row>
    <row r="29" spans="1:7" ht="33.75" customHeight="1" thickBot="1" x14ac:dyDescent="0.25">
      <c r="A29" s="71" t="s">
        <v>51</v>
      </c>
      <c r="B29" s="72"/>
      <c r="C29" s="73">
        <f>C17</f>
        <v>0</v>
      </c>
      <c r="D29" s="74"/>
      <c r="G29" s="43"/>
    </row>
    <row r="30" spans="1:7" ht="13.5" thickBot="1" x14ac:dyDescent="0.25">
      <c r="A30" s="30"/>
      <c r="B30" s="31"/>
      <c r="C30" s="31"/>
      <c r="D30" s="31"/>
      <c r="G30" s="43"/>
    </row>
    <row r="31" spans="1:7" ht="27.75" customHeight="1" thickBot="1" x14ac:dyDescent="0.25">
      <c r="A31" s="71" t="s">
        <v>68</v>
      </c>
      <c r="B31" s="72"/>
      <c r="C31" s="73">
        <f>C17</f>
        <v>0</v>
      </c>
      <c r="D31" s="74"/>
      <c r="G31" s="43"/>
    </row>
    <row r="32" spans="1:7" ht="15.75" thickBot="1" x14ac:dyDescent="0.25">
      <c r="A32" s="33"/>
      <c r="B32" s="34"/>
      <c r="C32" s="34"/>
      <c r="D32" s="34"/>
    </row>
    <row r="33" spans="1:6" ht="27" customHeight="1" thickBot="1" x14ac:dyDescent="0.25">
      <c r="A33" s="85" t="s">
        <v>42</v>
      </c>
      <c r="B33" s="86"/>
      <c r="C33" s="87"/>
      <c r="D33" s="35">
        <f>C23+C25+C27+C29+C31</f>
        <v>0</v>
      </c>
      <c r="F33" s="6"/>
    </row>
    <row r="34" spans="1:6" ht="27" customHeight="1" thickBot="1" x14ac:dyDescent="0.25">
      <c r="A34" s="85" t="s">
        <v>43</v>
      </c>
      <c r="B34" s="86"/>
      <c r="C34" s="87"/>
      <c r="D34" s="36">
        <f>D33*1.2</f>
        <v>0</v>
      </c>
    </row>
  </sheetData>
  <protectedRanges>
    <protectedRange sqref="B18:B21 B11:B16" name="Plage2_4_2"/>
  </protectedRanges>
  <mergeCells count="43">
    <mergeCell ref="A16:B16"/>
    <mergeCell ref="C16:D16"/>
    <mergeCell ref="A15:B15"/>
    <mergeCell ref="A17:B17"/>
    <mergeCell ref="C15:D15"/>
    <mergeCell ref="C17:D17"/>
    <mergeCell ref="A34:C34"/>
    <mergeCell ref="A20:B20"/>
    <mergeCell ref="A33:C33"/>
    <mergeCell ref="A18:B18"/>
    <mergeCell ref="A19:B19"/>
    <mergeCell ref="A29:B29"/>
    <mergeCell ref="C29:D29"/>
    <mergeCell ref="A21:B21"/>
    <mergeCell ref="A31:B31"/>
    <mergeCell ref="C31:D31"/>
    <mergeCell ref="B1:D1"/>
    <mergeCell ref="B2:D2"/>
    <mergeCell ref="A9:B9"/>
    <mergeCell ref="A10:B10"/>
    <mergeCell ref="C10:D10"/>
    <mergeCell ref="C9:D9"/>
    <mergeCell ref="B3:D3"/>
    <mergeCell ref="G17:G20"/>
    <mergeCell ref="A25:B25"/>
    <mergeCell ref="C25:D25"/>
    <mergeCell ref="A27:B27"/>
    <mergeCell ref="C27:D27"/>
    <mergeCell ref="C21:D21"/>
    <mergeCell ref="C20:D20"/>
    <mergeCell ref="C19:D19"/>
    <mergeCell ref="C18:D18"/>
    <mergeCell ref="A23:B23"/>
    <mergeCell ref="C23:D23"/>
    <mergeCell ref="G10:G14"/>
    <mergeCell ref="A11:B11"/>
    <mergeCell ref="C11:D11"/>
    <mergeCell ref="A13:B13"/>
    <mergeCell ref="A14:B14"/>
    <mergeCell ref="A12:B12"/>
    <mergeCell ref="C14:D14"/>
    <mergeCell ref="C13:D13"/>
    <mergeCell ref="C12:D12"/>
  </mergeCells>
  <pageMargins left="0" right="0" top="0" bottom="0" header="0" footer="0"/>
  <pageSetup paperSize="9" scale="70" orientation="portrait" r:id="rId1"/>
  <headerFooter>
    <oddFooter>&amp;L&amp;1#&amp;"Calibri"&amp;10&amp;KA80000Interne</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40"/>
  <sheetViews>
    <sheetView topLeftCell="A35" workbookViewId="0">
      <selection activeCell="E12" sqref="E12"/>
    </sheetView>
  </sheetViews>
  <sheetFormatPr baseColWidth="10" defaultColWidth="11.42578125" defaultRowHeight="12.75" x14ac:dyDescent="0.2"/>
  <cols>
    <col min="1" max="1" width="12.85546875" style="8" customWidth="1"/>
    <col min="2" max="2" width="31.85546875" style="8" customWidth="1"/>
    <col min="3" max="3" width="28.85546875" style="2" customWidth="1"/>
    <col min="4" max="4" width="24.85546875" style="2" customWidth="1"/>
    <col min="5" max="5" width="11.42578125" style="2"/>
    <col min="6" max="6" width="6.5703125" style="2" customWidth="1"/>
    <col min="7" max="16384" width="11.42578125" style="2"/>
  </cols>
  <sheetData>
    <row r="1" spans="1:7" ht="55.15" customHeight="1" x14ac:dyDescent="0.2">
      <c r="A1" s="1"/>
      <c r="B1" s="127" t="s">
        <v>55</v>
      </c>
      <c r="C1" s="128"/>
      <c r="D1" s="128"/>
    </row>
    <row r="2" spans="1:7" ht="32.25" customHeight="1" x14ac:dyDescent="0.2">
      <c r="A2" s="1"/>
      <c r="B2" s="129" t="s">
        <v>73</v>
      </c>
      <c r="C2" s="76"/>
      <c r="D2" s="76"/>
    </row>
    <row r="3" spans="1:7" ht="24.95" customHeight="1" x14ac:dyDescent="0.2">
      <c r="A3" s="3"/>
      <c r="B3" s="3"/>
      <c r="C3" s="4"/>
      <c r="D3" s="4"/>
    </row>
    <row r="4" spans="1:7" ht="26.85" customHeight="1" x14ac:dyDescent="0.2">
      <c r="A4" s="3"/>
      <c r="B4" s="5"/>
      <c r="C4" s="53" t="s">
        <v>0</v>
      </c>
      <c r="D4" s="54" t="s">
        <v>1</v>
      </c>
    </row>
    <row r="5" spans="1:7" ht="20.100000000000001" customHeight="1" x14ac:dyDescent="0.2">
      <c r="A5" s="3"/>
      <c r="B5" s="5"/>
      <c r="C5" s="55" t="s">
        <v>2</v>
      </c>
      <c r="D5" s="56" t="s">
        <v>3</v>
      </c>
    </row>
    <row r="6" spans="1:7" ht="20.100000000000001" customHeight="1" x14ac:dyDescent="0.2">
      <c r="A6" s="3"/>
      <c r="B6" s="5"/>
      <c r="C6" s="55" t="s">
        <v>4</v>
      </c>
      <c r="D6" s="56" t="s">
        <v>1</v>
      </c>
    </row>
    <row r="7" spans="1:7" ht="25.5" customHeight="1" x14ac:dyDescent="0.2">
      <c r="A7" s="3"/>
      <c r="B7" s="3"/>
      <c r="C7" s="55" t="s">
        <v>5</v>
      </c>
      <c r="D7" s="56" t="s">
        <v>6</v>
      </c>
    </row>
    <row r="8" spans="1:7" ht="21" customHeight="1" thickBot="1" x14ac:dyDescent="0.25">
      <c r="A8" s="3"/>
      <c r="B8" s="3"/>
      <c r="C8" s="55"/>
      <c r="D8" s="56"/>
    </row>
    <row r="9" spans="1:7" ht="96" customHeight="1" x14ac:dyDescent="0.2">
      <c r="A9" s="130" t="s">
        <v>11</v>
      </c>
      <c r="B9" s="131"/>
      <c r="C9" s="132" t="s">
        <v>62</v>
      </c>
      <c r="D9" s="133"/>
    </row>
    <row r="10" spans="1:7" ht="15" customHeight="1" x14ac:dyDescent="0.2">
      <c r="A10" s="134"/>
      <c r="B10" s="135"/>
      <c r="C10" s="135"/>
      <c r="D10" s="136"/>
    </row>
    <row r="11" spans="1:7" ht="30" customHeight="1" x14ac:dyDescent="0.2">
      <c r="A11" s="123" t="s">
        <v>26</v>
      </c>
      <c r="B11" s="124"/>
      <c r="C11" s="125">
        <v>0</v>
      </c>
      <c r="D11" s="126"/>
      <c r="F11" s="37"/>
      <c r="G11" s="8"/>
    </row>
    <row r="12" spans="1:7" ht="30" customHeight="1" thickBot="1" x14ac:dyDescent="0.25">
      <c r="A12" s="95" t="s">
        <v>27</v>
      </c>
      <c r="B12" s="96"/>
      <c r="C12" s="97">
        <f>C11*1.2</f>
        <v>0</v>
      </c>
      <c r="D12" s="98"/>
    </row>
    <row r="13" spans="1:7" ht="20.100000000000001" customHeight="1" x14ac:dyDescent="0.2">
      <c r="A13" s="146"/>
      <c r="B13" s="146"/>
      <c r="C13" s="147"/>
      <c r="D13" s="147"/>
    </row>
    <row r="14" spans="1:7" ht="20.100000000000001" customHeight="1" thickBot="1" x14ac:dyDescent="0.25">
      <c r="A14" s="148"/>
      <c r="B14" s="148"/>
      <c r="C14" s="149"/>
      <c r="D14" s="149"/>
    </row>
    <row r="15" spans="1:7" ht="69" customHeight="1" x14ac:dyDescent="0.2">
      <c r="A15" s="130" t="s">
        <v>11</v>
      </c>
      <c r="B15" s="131"/>
      <c r="C15" s="141" t="s">
        <v>63</v>
      </c>
      <c r="D15" s="142"/>
    </row>
    <row r="16" spans="1:7" ht="12.75" customHeight="1" thickBot="1" x14ac:dyDescent="0.25">
      <c r="A16" s="143"/>
      <c r="B16" s="144"/>
      <c r="C16" s="144"/>
      <c r="D16" s="145"/>
    </row>
    <row r="17" spans="1:6" ht="40.5" customHeight="1" x14ac:dyDescent="0.2">
      <c r="A17" s="137" t="s">
        <v>32</v>
      </c>
      <c r="B17" s="138"/>
      <c r="C17" s="139">
        <v>0</v>
      </c>
      <c r="D17" s="140"/>
    </row>
    <row r="18" spans="1:6" ht="40.5" customHeight="1" x14ac:dyDescent="0.2">
      <c r="A18" s="99" t="s">
        <v>39</v>
      </c>
      <c r="B18" s="100"/>
      <c r="C18" s="101">
        <f>C17*1.2</f>
        <v>0</v>
      </c>
      <c r="D18" s="102"/>
    </row>
    <row r="19" spans="1:6" ht="40.5" customHeight="1" x14ac:dyDescent="0.2">
      <c r="A19" s="111" t="s">
        <v>33</v>
      </c>
      <c r="B19" s="112"/>
      <c r="C19" s="113">
        <v>0</v>
      </c>
      <c r="D19" s="114"/>
    </row>
    <row r="20" spans="1:6" ht="40.5" customHeight="1" x14ac:dyDescent="0.2">
      <c r="A20" s="103" t="s">
        <v>40</v>
      </c>
      <c r="B20" s="104"/>
      <c r="C20" s="105">
        <f>C19*1.2</f>
        <v>0</v>
      </c>
      <c r="D20" s="106"/>
    </row>
    <row r="21" spans="1:6" ht="40.5" customHeight="1" x14ac:dyDescent="0.2">
      <c r="A21" s="107" t="s">
        <v>34</v>
      </c>
      <c r="B21" s="108"/>
      <c r="C21" s="109">
        <v>0</v>
      </c>
      <c r="D21" s="110"/>
    </row>
    <row r="22" spans="1:6" ht="40.5" customHeight="1" thickBot="1" x14ac:dyDescent="0.25">
      <c r="A22" s="115" t="s">
        <v>41</v>
      </c>
      <c r="B22" s="116"/>
      <c r="C22" s="117">
        <f>C21*1.2</f>
        <v>0</v>
      </c>
      <c r="D22" s="118"/>
    </row>
    <row r="23" spans="1:6" x14ac:dyDescent="0.2">
      <c r="A23" s="22"/>
      <c r="B23" s="22"/>
      <c r="C23" s="6"/>
      <c r="D23" s="6"/>
    </row>
    <row r="24" spans="1:6" ht="19.5" thickBot="1" x14ac:dyDescent="0.25">
      <c r="A24" s="22"/>
      <c r="B24" s="22"/>
      <c r="C24" s="6"/>
      <c r="D24" s="6"/>
      <c r="F24" s="37"/>
    </row>
    <row r="25" spans="1:6" ht="69" customHeight="1" x14ac:dyDescent="0.2">
      <c r="A25" s="130" t="s">
        <v>11</v>
      </c>
      <c r="B25" s="131"/>
      <c r="C25" s="150" t="s">
        <v>64</v>
      </c>
      <c r="D25" s="151"/>
    </row>
    <row r="26" spans="1:6" ht="21.75" customHeight="1" x14ac:dyDescent="0.2">
      <c r="A26" s="134"/>
      <c r="B26" s="135"/>
      <c r="C26" s="135"/>
      <c r="D26" s="136"/>
    </row>
    <row r="27" spans="1:6" ht="40.5" customHeight="1" x14ac:dyDescent="0.2">
      <c r="A27" s="123" t="s">
        <v>30</v>
      </c>
      <c r="B27" s="124"/>
      <c r="C27" s="125">
        <v>0</v>
      </c>
      <c r="D27" s="126"/>
    </row>
    <row r="28" spans="1:6" ht="40.5" customHeight="1" x14ac:dyDescent="0.2">
      <c r="A28" s="119" t="s">
        <v>31</v>
      </c>
      <c r="B28" s="120"/>
      <c r="C28" s="121">
        <f>C27*1.2</f>
        <v>0</v>
      </c>
      <c r="D28" s="122"/>
    </row>
    <row r="29" spans="1:6" ht="40.5" customHeight="1" x14ac:dyDescent="0.2">
      <c r="A29" s="91" t="s">
        <v>14</v>
      </c>
      <c r="B29" s="92"/>
      <c r="C29" s="93">
        <v>0</v>
      </c>
      <c r="D29" s="94"/>
    </row>
    <row r="30" spans="1:6" ht="40.5" customHeight="1" x14ac:dyDescent="0.2">
      <c r="A30" s="119" t="s">
        <v>13</v>
      </c>
      <c r="B30" s="120"/>
      <c r="C30" s="121">
        <f>C29*1.2</f>
        <v>0</v>
      </c>
      <c r="D30" s="122"/>
    </row>
    <row r="31" spans="1:6" ht="40.5" customHeight="1" x14ac:dyDescent="0.2">
      <c r="A31" s="91" t="s">
        <v>37</v>
      </c>
      <c r="B31" s="92"/>
      <c r="C31" s="93">
        <v>0</v>
      </c>
      <c r="D31" s="94"/>
    </row>
    <row r="32" spans="1:6" ht="40.5" customHeight="1" thickBot="1" x14ac:dyDescent="0.25">
      <c r="A32" s="95" t="s">
        <v>38</v>
      </c>
      <c r="B32" s="96"/>
      <c r="C32" s="97">
        <f>C31*1.2</f>
        <v>0</v>
      </c>
      <c r="D32" s="98"/>
    </row>
    <row r="33" spans="1:4" ht="13.5" thickBot="1" x14ac:dyDescent="0.25"/>
    <row r="34" spans="1:4" ht="69" customHeight="1" x14ac:dyDescent="0.2">
      <c r="A34" s="130" t="s">
        <v>11</v>
      </c>
      <c r="B34" s="131"/>
      <c r="C34" s="150" t="s">
        <v>65</v>
      </c>
      <c r="D34" s="151"/>
    </row>
    <row r="35" spans="1:4" ht="15.75" customHeight="1" thickBot="1" x14ac:dyDescent="0.25">
      <c r="A35" s="143"/>
      <c r="B35" s="144"/>
      <c r="C35" s="144"/>
      <c r="D35" s="145"/>
    </row>
    <row r="36" spans="1:4" ht="54.75" customHeight="1" thickBot="1" x14ac:dyDescent="0.25">
      <c r="A36" s="152" t="s">
        <v>58</v>
      </c>
      <c r="B36" s="153"/>
      <c r="C36" s="156">
        <v>0</v>
      </c>
      <c r="D36" s="157"/>
    </row>
    <row r="37" spans="1:4" ht="54.75" customHeight="1" thickBot="1" x14ac:dyDescent="0.25">
      <c r="A37" s="152" t="s">
        <v>57</v>
      </c>
      <c r="B37" s="153"/>
      <c r="C37" s="154">
        <f>C36*1.2</f>
        <v>0</v>
      </c>
      <c r="D37" s="155"/>
    </row>
    <row r="40" spans="1:4" x14ac:dyDescent="0.2">
      <c r="D40" s="42"/>
    </row>
  </sheetData>
  <mergeCells count="50">
    <mergeCell ref="A34:B34"/>
    <mergeCell ref="C34:D34"/>
    <mergeCell ref="A35:D35"/>
    <mergeCell ref="A37:B37"/>
    <mergeCell ref="C37:D37"/>
    <mergeCell ref="A36:B36"/>
    <mergeCell ref="C36:D36"/>
    <mergeCell ref="A29:B29"/>
    <mergeCell ref="C29:D29"/>
    <mergeCell ref="A25:B25"/>
    <mergeCell ref="C25:D25"/>
    <mergeCell ref="A27:B27"/>
    <mergeCell ref="C27:D27"/>
    <mergeCell ref="A28:B28"/>
    <mergeCell ref="C28:D28"/>
    <mergeCell ref="A26:D26"/>
    <mergeCell ref="A12:B12"/>
    <mergeCell ref="C12:D12"/>
    <mergeCell ref="A13:B13"/>
    <mergeCell ref="C13:D13"/>
    <mergeCell ref="A14:B14"/>
    <mergeCell ref="C14:D14"/>
    <mergeCell ref="A17:B17"/>
    <mergeCell ref="C17:D17"/>
    <mergeCell ref="A15:B15"/>
    <mergeCell ref="C15:D15"/>
    <mergeCell ref="A16:D16"/>
    <mergeCell ref="A11:B11"/>
    <mergeCell ref="C11:D11"/>
    <mergeCell ref="B1:D1"/>
    <mergeCell ref="B2:D2"/>
    <mergeCell ref="A9:B9"/>
    <mergeCell ref="C9:D9"/>
    <mergeCell ref="A10:D10"/>
    <mergeCell ref="A31:B31"/>
    <mergeCell ref="C31:D31"/>
    <mergeCell ref="A32:B32"/>
    <mergeCell ref="C32:D32"/>
    <mergeCell ref="A18:B18"/>
    <mergeCell ref="C18:D18"/>
    <mergeCell ref="A20:B20"/>
    <mergeCell ref="C20:D20"/>
    <mergeCell ref="A21:B21"/>
    <mergeCell ref="C21:D21"/>
    <mergeCell ref="A19:B19"/>
    <mergeCell ref="C19:D19"/>
    <mergeCell ref="A22:B22"/>
    <mergeCell ref="C22:D22"/>
    <mergeCell ref="A30:B30"/>
    <mergeCell ref="C30:D30"/>
  </mergeCells>
  <pageMargins left="0" right="0" top="0" bottom="0" header="0" footer="0"/>
  <pageSetup paperSize="9" scale="69" orientation="portrait" r:id="rId1"/>
  <headerFooter>
    <oddFooter>&amp;L&amp;1#&amp;"Calibri"&amp;10&amp;KA80000Interne</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G45"/>
  <sheetViews>
    <sheetView topLeftCell="A9" zoomScale="90" zoomScaleNormal="90" workbookViewId="0">
      <selection activeCell="C30" sqref="C30"/>
    </sheetView>
  </sheetViews>
  <sheetFormatPr baseColWidth="10" defaultRowHeight="12.75" x14ac:dyDescent="0.2"/>
  <cols>
    <col min="1" max="1" width="12.85546875" style="8" customWidth="1"/>
    <col min="2" max="2" width="37.85546875" style="8" customWidth="1"/>
    <col min="3" max="3" width="24.42578125" style="2" customWidth="1"/>
    <col min="4" max="4" width="16.42578125" style="2" customWidth="1"/>
    <col min="5" max="5" width="23.42578125" customWidth="1"/>
    <col min="6" max="6" width="6.5703125" customWidth="1"/>
  </cols>
  <sheetData>
    <row r="1" spans="1:7" s="2" customFormat="1" ht="86.25" customHeight="1" x14ac:dyDescent="0.2">
      <c r="A1" s="1"/>
      <c r="B1" s="128" t="s">
        <v>8</v>
      </c>
      <c r="C1" s="128"/>
      <c r="D1" s="128"/>
      <c r="E1" s="128"/>
    </row>
    <row r="2" spans="1:7" s="2" customFormat="1" ht="32.1" customHeight="1" x14ac:dyDescent="0.2">
      <c r="A2" s="1"/>
      <c r="B2" s="158" t="s">
        <v>73</v>
      </c>
      <c r="C2" s="159"/>
      <c r="D2" s="159"/>
      <c r="E2" s="159"/>
    </row>
    <row r="3" spans="1:7" s="2" customFormat="1" ht="24.95" customHeight="1" x14ac:dyDescent="0.2">
      <c r="A3" s="3"/>
      <c r="B3" s="3"/>
      <c r="C3" s="4"/>
      <c r="D3" s="4"/>
    </row>
    <row r="4" spans="1:7" s="2" customFormat="1" ht="21" x14ac:dyDescent="0.2">
      <c r="A4" s="3"/>
      <c r="B4" s="5"/>
      <c r="C4" s="53" t="s">
        <v>0</v>
      </c>
      <c r="D4" s="60" t="s">
        <v>1</v>
      </c>
      <c r="E4" s="57"/>
    </row>
    <row r="5" spans="1:7" s="2" customFormat="1" ht="21" x14ac:dyDescent="0.2">
      <c r="A5" s="3"/>
      <c r="B5" s="5"/>
      <c r="C5" s="55" t="s">
        <v>2</v>
      </c>
      <c r="D5" s="56" t="s">
        <v>3</v>
      </c>
      <c r="E5" s="57"/>
    </row>
    <row r="6" spans="1:7" s="2" customFormat="1" ht="30" x14ac:dyDescent="0.2">
      <c r="A6" s="3"/>
      <c r="B6" s="5"/>
      <c r="C6" s="55" t="s">
        <v>4</v>
      </c>
      <c r="D6" s="56" t="s">
        <v>1</v>
      </c>
      <c r="E6" s="58"/>
    </row>
    <row r="7" spans="1:7" s="2" customFormat="1" ht="30" x14ac:dyDescent="0.2">
      <c r="A7" s="6"/>
      <c r="B7" s="7"/>
      <c r="C7" s="55" t="s">
        <v>5</v>
      </c>
      <c r="D7" s="56" t="s">
        <v>6</v>
      </c>
      <c r="E7" s="59"/>
    </row>
    <row r="8" spans="1:7" s="2" customFormat="1" ht="51" customHeight="1" x14ac:dyDescent="0.2">
      <c r="A8" s="3"/>
      <c r="B8" s="3"/>
      <c r="C8" s="4"/>
      <c r="D8" s="4"/>
      <c r="E8" s="6"/>
    </row>
    <row r="9" spans="1:7" s="2" customFormat="1" ht="45.6" customHeight="1" x14ac:dyDescent="0.2">
      <c r="A9" s="162" t="s">
        <v>7</v>
      </c>
      <c r="B9" s="162"/>
      <c r="C9" s="162"/>
      <c r="D9" s="162"/>
      <c r="E9" s="162"/>
    </row>
    <row r="10" spans="1:7" s="2" customFormat="1" ht="9" customHeight="1" thickBot="1" x14ac:dyDescent="0.25">
      <c r="A10" s="3"/>
      <c r="B10" s="3"/>
      <c r="C10" s="4"/>
      <c r="D10" s="4"/>
      <c r="E10" s="6"/>
      <c r="F10" s="37"/>
      <c r="G10" s="8"/>
    </row>
    <row r="11" spans="1:7" s="2" customFormat="1" ht="52.35" customHeight="1" x14ac:dyDescent="0.2">
      <c r="A11" s="163" t="s">
        <v>12</v>
      </c>
      <c r="B11" s="164"/>
      <c r="C11" s="23" t="s">
        <v>9</v>
      </c>
      <c r="D11" s="23" t="s">
        <v>70</v>
      </c>
      <c r="E11" s="24" t="s">
        <v>74</v>
      </c>
    </row>
    <row r="12" spans="1:7" ht="24" customHeight="1" x14ac:dyDescent="0.2">
      <c r="A12" s="134" t="s">
        <v>59</v>
      </c>
      <c r="B12" s="135"/>
      <c r="C12" s="9"/>
      <c r="D12" s="9"/>
      <c r="E12" s="25"/>
    </row>
    <row r="13" spans="1:7" ht="27.75" customHeight="1" x14ac:dyDescent="0.2">
      <c r="A13" s="165" t="str">
        <f>'BPU '!A11:B11</f>
        <v>Coût forfaitaire pour une session H.T.</v>
      </c>
      <c r="B13" s="166"/>
      <c r="C13" s="10">
        <f>'BPU '!C11:D11</f>
        <v>0</v>
      </c>
      <c r="D13" s="167">
        <v>30</v>
      </c>
      <c r="E13" s="26">
        <f>D13*C13</f>
        <v>0</v>
      </c>
    </row>
    <row r="14" spans="1:7" ht="27.75" customHeight="1" x14ac:dyDescent="0.2">
      <c r="A14" s="168" t="str">
        <f>'BPU '!A12:B12</f>
        <v>Coût forfaitaire pour une session T.T.C</v>
      </c>
      <c r="B14" s="169"/>
      <c r="C14" s="11">
        <f>'BPU '!C12:D12</f>
        <v>0</v>
      </c>
      <c r="D14" s="161"/>
      <c r="E14" s="27">
        <f>D13*C14</f>
        <v>0</v>
      </c>
    </row>
    <row r="15" spans="1:7" ht="26.25" customHeight="1" x14ac:dyDescent="0.2">
      <c r="A15" s="134" t="s">
        <v>36</v>
      </c>
      <c r="B15" s="135"/>
      <c r="C15" s="9"/>
      <c r="D15" s="9"/>
      <c r="E15" s="41"/>
    </row>
    <row r="16" spans="1:7" ht="27.75" customHeight="1" x14ac:dyDescent="0.2">
      <c r="A16" s="165" t="str">
        <f>'BPU '!A17:B17</f>
        <v>Accompagnement pour une prestation de conseil (Tarif Journalier H.T)</v>
      </c>
      <c r="B16" s="166"/>
      <c r="C16" s="10">
        <f>'BPU '!C17:D17</f>
        <v>0</v>
      </c>
      <c r="D16" s="160">
        <v>40</v>
      </c>
      <c r="E16" s="26">
        <f>D16*C16</f>
        <v>0</v>
      </c>
    </row>
    <row r="17" spans="1:6" ht="27.75" customHeight="1" x14ac:dyDescent="0.2">
      <c r="A17" s="165" t="str">
        <f>'BPU '!A18:B18</f>
        <v>Accompagnement pour une prestation de conseil (Tarif Journalier T.T.C)</v>
      </c>
      <c r="B17" s="166"/>
      <c r="C17" s="10">
        <f>'BPU '!C18:D18</f>
        <v>0</v>
      </c>
      <c r="D17" s="161"/>
      <c r="E17" s="47">
        <f>D17*C17</f>
        <v>0</v>
      </c>
    </row>
    <row r="18" spans="1:6" ht="27.75" customHeight="1" x14ac:dyDescent="0.2">
      <c r="A18" s="168" t="str">
        <f>'BPU '!A19:B19</f>
        <v>Accompagnement pour une prestation de développement (Tarif Journalier H.T)</v>
      </c>
      <c r="B18" s="184"/>
      <c r="C18" s="39">
        <f>'BPU '!C19:D19</f>
        <v>0</v>
      </c>
      <c r="D18" s="160">
        <v>45</v>
      </c>
      <c r="E18" s="40">
        <f>D18*C18</f>
        <v>0</v>
      </c>
    </row>
    <row r="19" spans="1:6" ht="27.75" customHeight="1" x14ac:dyDescent="0.2">
      <c r="A19" s="168" t="str">
        <f>'BPU '!A20:B20</f>
        <v>Accompagnement pour une prestation de développement (Tarif Journalier T.T.C)</v>
      </c>
      <c r="B19" s="184"/>
      <c r="C19" s="39">
        <f>'BPU '!C20:D20</f>
        <v>0</v>
      </c>
      <c r="D19" s="161"/>
      <c r="E19" s="48">
        <f>D19*C19</f>
        <v>0</v>
      </c>
    </row>
    <row r="20" spans="1:6" ht="27.75" customHeight="1" x14ac:dyDescent="0.2">
      <c r="A20" s="168" t="str">
        <f>'BPU '!A21:B21</f>
        <v>Accompagnement pour une prestation de gestion documentaire (Tarif Journalier H.T)</v>
      </c>
      <c r="B20" s="184"/>
      <c r="C20" s="39">
        <f>'BPU '!C21:D21</f>
        <v>0</v>
      </c>
      <c r="D20" s="160">
        <v>110</v>
      </c>
      <c r="E20" s="46">
        <f>C20*D20</f>
        <v>0</v>
      </c>
    </row>
    <row r="21" spans="1:6" ht="27.75" customHeight="1" x14ac:dyDescent="0.2">
      <c r="A21" s="168" t="str">
        <f>'BPU '!A22:B22</f>
        <v>Accompagnement pour une prestation de gestion documentaire (Tarif Journalier T.T.C)</v>
      </c>
      <c r="B21" s="169"/>
      <c r="C21" s="11">
        <f>'BPU '!C22:D22</f>
        <v>0</v>
      </c>
      <c r="D21" s="161"/>
      <c r="E21" s="49">
        <f>D20*C21</f>
        <v>0</v>
      </c>
    </row>
    <row r="22" spans="1:6" ht="24" customHeight="1" x14ac:dyDescent="0.2">
      <c r="A22" s="134" t="s">
        <v>44</v>
      </c>
      <c r="B22" s="135"/>
      <c r="C22" s="9"/>
      <c r="D22" s="9"/>
      <c r="E22" s="25"/>
    </row>
    <row r="23" spans="1:6" ht="27.75" customHeight="1" x14ac:dyDescent="0.2">
      <c r="A23" s="165" t="str">
        <f>'BPU '!A27:B27</f>
        <v xml:space="preserve">Coût forfaitaire pour une augmentation de la capacité de stockage de 250 Go H.T. </v>
      </c>
      <c r="B23" s="166"/>
      <c r="C23" s="10">
        <f>'BPU '!C27:D27</f>
        <v>0</v>
      </c>
      <c r="D23" s="167">
        <v>4</v>
      </c>
      <c r="E23" s="26">
        <f>D23*C23</f>
        <v>0</v>
      </c>
      <c r="F23" s="37"/>
    </row>
    <row r="24" spans="1:6" ht="27.75" customHeight="1" x14ac:dyDescent="0.2">
      <c r="A24" s="168" t="str">
        <f>'BPU '!A28:B28</f>
        <v>Coût forfaitaire pour une augmentation de la capacité de stockage de 250 Go T.T.C</v>
      </c>
      <c r="B24" s="169"/>
      <c r="C24" s="11">
        <f>'BPU '!C28:D28</f>
        <v>0</v>
      </c>
      <c r="D24" s="161"/>
      <c r="E24" s="27">
        <f>D23*C24</f>
        <v>0</v>
      </c>
    </row>
    <row r="25" spans="1:6" ht="27.75" customHeight="1" x14ac:dyDescent="0.2">
      <c r="A25" s="165" t="str">
        <f>'BPU '!A29:B29</f>
        <v xml:space="preserve">Coût forfaitaire pour une augmentation de la capacité de stockage de 500 Go H.T. </v>
      </c>
      <c r="B25" s="166"/>
      <c r="C25" s="10">
        <f>'BPU '!C29:D29</f>
        <v>0</v>
      </c>
      <c r="D25" s="167">
        <v>4</v>
      </c>
      <c r="E25" s="26">
        <f>D25*C25</f>
        <v>0</v>
      </c>
    </row>
    <row r="26" spans="1:6" ht="27.75" customHeight="1" x14ac:dyDescent="0.2">
      <c r="A26" s="179" t="str">
        <f>'BPU '!A30:B30</f>
        <v>Coût forfaitaire pour une augmentation de la capacité de stockage de 500 Go T.T.C</v>
      </c>
      <c r="B26" s="180"/>
      <c r="C26" s="39">
        <f>'BPU '!C30:D30</f>
        <v>0</v>
      </c>
      <c r="D26" s="167"/>
      <c r="E26" s="44">
        <f>D25*C26</f>
        <v>0</v>
      </c>
    </row>
    <row r="27" spans="1:6" ht="27.75" customHeight="1" x14ac:dyDescent="0.2">
      <c r="A27" s="165" t="str">
        <f>'BPU '!A31:B31</f>
        <v xml:space="preserve">Coût forfaitaire pour une augmentation de la capacité de stockage de 1 To H.T. </v>
      </c>
      <c r="B27" s="166"/>
      <c r="C27" s="10">
        <f>'BPU '!C31:D31</f>
        <v>0</v>
      </c>
      <c r="D27" s="160">
        <v>2</v>
      </c>
      <c r="E27" s="45">
        <f>D27*C27</f>
        <v>0</v>
      </c>
    </row>
    <row r="28" spans="1:6" ht="27.75" customHeight="1" thickBot="1" x14ac:dyDescent="0.25">
      <c r="A28" s="186" t="str">
        <f>'BPU '!A32:B32</f>
        <v>Coût forfaitaire pour une augmentation de la capacité de stockage de 1 To T.T.C</v>
      </c>
      <c r="B28" s="187"/>
      <c r="C28" s="28">
        <f>'BPU '!C32:D32</f>
        <v>0</v>
      </c>
      <c r="D28" s="185"/>
      <c r="E28" s="29">
        <f>D27*C28</f>
        <v>0</v>
      </c>
    </row>
    <row r="29" spans="1:6" ht="24" customHeight="1" x14ac:dyDescent="0.2">
      <c r="A29" s="134" t="s">
        <v>52</v>
      </c>
      <c r="B29" s="135"/>
      <c r="C29" s="9"/>
      <c r="D29" s="9"/>
      <c r="E29" s="25"/>
    </row>
    <row r="30" spans="1:6" ht="24" customHeight="1" x14ac:dyDescent="0.2">
      <c r="A30" s="179" t="str">
        <f>'BPU '!A36:B36</f>
        <v xml:space="preserve">Réversibilité sur le plan technique des données sauvegardées et de la totalité des éléments (cf article 5.9 du CCAP) H.T. </v>
      </c>
      <c r="B30" s="180"/>
      <c r="C30" s="39">
        <v>0</v>
      </c>
      <c r="D30" s="191">
        <v>1</v>
      </c>
      <c r="E30" s="45">
        <f>C30*D30</f>
        <v>0</v>
      </c>
    </row>
    <row r="31" spans="1:6" ht="42.75" customHeight="1" thickBot="1" x14ac:dyDescent="0.25">
      <c r="A31" s="186" t="str">
        <f>'BPU '!A37:B37</f>
        <v>Réversibilité sur le plan technique des données sauvegardées et de la totalité des éléments (cf article  5.9 du CCAP) T.T.C</v>
      </c>
      <c r="B31" s="187"/>
      <c r="C31" s="28">
        <f>'BPU '!C37:D37</f>
        <v>0</v>
      </c>
      <c r="D31" s="192"/>
      <c r="E31" s="52">
        <f>C31*D31</f>
        <v>0</v>
      </c>
      <c r="F31" s="37"/>
    </row>
    <row r="32" spans="1:6" ht="13.5" thickBot="1" x14ac:dyDescent="0.25"/>
    <row r="33" spans="1:5" ht="28.15" customHeight="1" thickBot="1" x14ac:dyDescent="0.25">
      <c r="A33" s="188" t="s">
        <v>45</v>
      </c>
      <c r="B33" s="189"/>
      <c r="C33" s="189"/>
      <c r="D33" s="190"/>
      <c r="E33" s="35">
        <f>E13+E16+E18+E20+E23+E25+E27+E30</f>
        <v>0</v>
      </c>
    </row>
    <row r="34" spans="1:5" ht="30" customHeight="1" thickBot="1" x14ac:dyDescent="0.25">
      <c r="A34" s="181" t="s">
        <v>46</v>
      </c>
      <c r="B34" s="182"/>
      <c r="C34" s="182"/>
      <c r="D34" s="183"/>
      <c r="E34" s="36">
        <f>E33*1.2</f>
        <v>0</v>
      </c>
    </row>
    <row r="38" spans="1:5" s="2" customFormat="1" ht="30" customHeight="1" x14ac:dyDescent="0.2">
      <c r="A38" s="176" t="s">
        <v>72</v>
      </c>
      <c r="B38" s="177"/>
      <c r="C38" s="178"/>
    </row>
    <row r="39" spans="1:5" s="20" customFormat="1" ht="18" customHeight="1" x14ac:dyDescent="0.2">
      <c r="A39" s="174" t="s">
        <v>47</v>
      </c>
      <c r="B39" s="175"/>
      <c r="C39" s="21"/>
    </row>
    <row r="40" spans="1:5" s="20" customFormat="1" ht="36" customHeight="1" x14ac:dyDescent="0.2">
      <c r="A40" s="172" t="s">
        <v>10</v>
      </c>
      <c r="B40" s="173"/>
      <c r="C40" s="50">
        <f>'DPGF '!D33</f>
        <v>0</v>
      </c>
    </row>
    <row r="41" spans="1:5" s="20" customFormat="1" ht="18" customHeight="1" x14ac:dyDescent="0.2">
      <c r="A41" s="174" t="s">
        <v>48</v>
      </c>
      <c r="B41" s="175"/>
      <c r="C41" s="51"/>
    </row>
    <row r="42" spans="1:5" s="20" customFormat="1" ht="25.5" customHeight="1" x14ac:dyDescent="0.2">
      <c r="A42" s="172" t="s">
        <v>10</v>
      </c>
      <c r="B42" s="173"/>
      <c r="C42" s="50">
        <f>E33</f>
        <v>0</v>
      </c>
    </row>
    <row r="43" spans="1:5" ht="10.5" customHeight="1" x14ac:dyDescent="0.2">
      <c r="A43" s="12"/>
      <c r="B43" s="13"/>
      <c r="C43" s="14"/>
      <c r="D43"/>
    </row>
    <row r="44" spans="1:5" ht="26.25" customHeight="1" x14ac:dyDescent="0.2">
      <c r="A44" s="170" t="s">
        <v>53</v>
      </c>
      <c r="B44" s="171"/>
      <c r="C44" s="19">
        <f>C40+C42</f>
        <v>0</v>
      </c>
      <c r="D44"/>
    </row>
    <row r="45" spans="1:5" ht="26.85" customHeight="1" x14ac:dyDescent="0.2">
      <c r="A45" s="170" t="s">
        <v>54</v>
      </c>
      <c r="B45" s="171"/>
      <c r="C45" s="19">
        <f>C44*1.2</f>
        <v>0</v>
      </c>
      <c r="D45"/>
    </row>
  </sheetData>
  <mergeCells count="41">
    <mergeCell ref="D25:D26"/>
    <mergeCell ref="D27:D28"/>
    <mergeCell ref="A28:B28"/>
    <mergeCell ref="A33:D33"/>
    <mergeCell ref="A29:B29"/>
    <mergeCell ref="A31:B31"/>
    <mergeCell ref="A30:B30"/>
    <mergeCell ref="D30:D31"/>
    <mergeCell ref="A19:B19"/>
    <mergeCell ref="A20:B20"/>
    <mergeCell ref="D20:D21"/>
    <mergeCell ref="D18:D19"/>
    <mergeCell ref="A18:B18"/>
    <mergeCell ref="A45:B45"/>
    <mergeCell ref="A21:B21"/>
    <mergeCell ref="A22:B22"/>
    <mergeCell ref="A23:B23"/>
    <mergeCell ref="A40:B40"/>
    <mergeCell ref="A41:B41"/>
    <mergeCell ref="A42:B42"/>
    <mergeCell ref="A44:B44"/>
    <mergeCell ref="A39:B39"/>
    <mergeCell ref="A24:B24"/>
    <mergeCell ref="A25:B25"/>
    <mergeCell ref="A38:C38"/>
    <mergeCell ref="A26:B26"/>
    <mergeCell ref="A27:B27"/>
    <mergeCell ref="A34:D34"/>
    <mergeCell ref="D23:D24"/>
    <mergeCell ref="B1:E1"/>
    <mergeCell ref="B2:E2"/>
    <mergeCell ref="D16:D17"/>
    <mergeCell ref="A9:E9"/>
    <mergeCell ref="A11:B11"/>
    <mergeCell ref="A12:B12"/>
    <mergeCell ref="A13:B13"/>
    <mergeCell ref="D13:D14"/>
    <mergeCell ref="A14:B14"/>
    <mergeCell ref="A15:B15"/>
    <mergeCell ref="A17:B17"/>
    <mergeCell ref="A16:B16"/>
  </mergeCells>
  <pageMargins left="0" right="0" top="0" bottom="0" header="0" footer="0"/>
  <pageSetup paperSize="9" scale="73" orientation="portrait" r:id="rId1"/>
  <headerFooter>
    <oddFooter>&amp;L&amp;1#&amp;"Calibri"&amp;10&amp;KA80000Interne</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DPGF </vt:lpstr>
      <vt:lpstr>BPU </vt:lpstr>
      <vt:lpstr>DQE-Montant total estimatif</vt:lpstr>
    </vt:vector>
  </TitlesOfParts>
  <Company>ICDC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Gandon, Audrey</dc:creator>
  <cp:lastModifiedBy>Zigha, Ferouze</cp:lastModifiedBy>
  <cp:lastPrinted>2016-09-22T07:11:20Z</cp:lastPrinted>
  <dcterms:created xsi:type="dcterms:W3CDTF">2015-03-26T15:00:12Z</dcterms:created>
  <dcterms:modified xsi:type="dcterms:W3CDTF">2024-12-30T08:00:13Z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387ec98-8aff-418c-9455-dc857e1ea7dc_Enabled">
    <vt:lpwstr>true</vt:lpwstr>
  </property>
  <property fmtid="{D5CDD505-2E9C-101B-9397-08002B2CF9AE}" pid="3" name="MSIP_Label_1387ec98-8aff-418c-9455-dc857e1ea7dc_SetDate">
    <vt:lpwstr>2021-03-31T08:11:11Z</vt:lpwstr>
  </property>
  <property fmtid="{D5CDD505-2E9C-101B-9397-08002B2CF9AE}" pid="4" name="MSIP_Label_1387ec98-8aff-418c-9455-dc857e1ea7dc_Method">
    <vt:lpwstr>Standard</vt:lpwstr>
  </property>
  <property fmtid="{D5CDD505-2E9C-101B-9397-08002B2CF9AE}" pid="5" name="MSIP_Label_1387ec98-8aff-418c-9455-dc857e1ea7dc_Name">
    <vt:lpwstr>1387ec98-8aff-418c-9455-dc857e1ea7dc</vt:lpwstr>
  </property>
  <property fmtid="{D5CDD505-2E9C-101B-9397-08002B2CF9AE}" pid="6" name="MSIP_Label_1387ec98-8aff-418c-9455-dc857e1ea7dc_SiteId">
    <vt:lpwstr>6eab6365-8194-49c6-a4d0-e2d1a0fbeb74</vt:lpwstr>
  </property>
  <property fmtid="{D5CDD505-2E9C-101B-9397-08002B2CF9AE}" pid="7" name="MSIP_Label_1387ec98-8aff-418c-9455-dc857e1ea7dc_ActionId">
    <vt:lpwstr>b0c08b38-2e5e-4d70-95e3-629f8a303e7d</vt:lpwstr>
  </property>
  <property fmtid="{D5CDD505-2E9C-101B-9397-08002B2CF9AE}" pid="8" name="MSIP_Label_1387ec98-8aff-418c-9455-dc857e1ea7dc_ContentBits">
    <vt:lpwstr>2</vt:lpwstr>
  </property>
</Properties>
</file>